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falmitvs626.ltdalarna.se\DesktopRedirect$\magtil\Desktop\"/>
    </mc:Choice>
  </mc:AlternateContent>
  <bookViews>
    <workbookView xWindow="0" yWindow="0" windowWidth="28800" windowHeight="13755" activeTab="1"/>
  </bookViews>
  <sheets>
    <sheet name="Anvisningar" sheetId="5" r:id="rId1"/>
    <sheet name="Sammanställning" sheetId="4" r:id="rId2"/>
    <sheet name="Exempel på sammanställning" sheetId="11" r:id="rId3"/>
  </sheets>
  <definedNames>
    <definedName name="_xlnm.Print_Area" localSheetId="0">Anvisningar!$A$1:$U$46</definedName>
    <definedName name="_xlnm.Print_Area" localSheetId="2">'Exempel på sammanställning'!$A$1:$I$63</definedName>
    <definedName name="_xlnm.Print_Area" localSheetId="1">Sammanställning!$A$1:$I$65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4" l="1"/>
  <c r="G61" i="11"/>
  <c r="G55" i="11"/>
  <c r="G49" i="11"/>
  <c r="G48" i="11"/>
  <c r="G47" i="11"/>
  <c r="G46" i="11"/>
  <c r="G45" i="11"/>
  <c r="G44" i="11"/>
  <c r="G43" i="11"/>
  <c r="D39" i="11"/>
  <c r="G39" i="11" s="1"/>
  <c r="D38" i="11"/>
  <c r="G38" i="11" s="1"/>
  <c r="D37" i="11"/>
  <c r="G37" i="11" s="1"/>
  <c r="D36" i="11"/>
  <c r="G36" i="11" s="1"/>
  <c r="D35" i="11"/>
  <c r="G35" i="11" s="1"/>
  <c r="D34" i="11"/>
  <c r="G34" i="11" s="1"/>
  <c r="D33" i="11"/>
  <c r="G33" i="11" s="1"/>
  <c r="D32" i="11"/>
  <c r="G32" i="11" s="1"/>
  <c r="D31" i="11"/>
  <c r="G31" i="11" s="1"/>
  <c r="D30" i="11"/>
  <c r="G30" i="11" s="1"/>
  <c r="G25" i="11"/>
  <c r="G24" i="11"/>
  <c r="G23" i="11"/>
  <c r="G22" i="11"/>
  <c r="G21" i="11"/>
  <c r="G20" i="11"/>
  <c r="G19" i="11"/>
  <c r="G18" i="11"/>
  <c r="G17" i="11"/>
  <c r="G16" i="11"/>
  <c r="G15" i="11"/>
  <c r="G14" i="11"/>
  <c r="G13" i="11"/>
  <c r="G12" i="11"/>
  <c r="G50" i="11" l="1"/>
  <c r="G26" i="11"/>
  <c r="G40" i="11"/>
  <c r="G53" i="11"/>
  <c r="D30" i="4" l="1"/>
  <c r="G30" i="4" s="1"/>
  <c r="D31" i="4"/>
  <c r="G31" i="4" s="1"/>
  <c r="D32" i="4"/>
  <c r="G32" i="4" s="1"/>
  <c r="D33" i="4"/>
  <c r="G33" i="4" s="1"/>
  <c r="D34" i="4"/>
  <c r="G34" i="4" s="1"/>
  <c r="D35" i="4"/>
  <c r="G35" i="4" s="1"/>
  <c r="D36" i="4"/>
  <c r="G36" i="4" s="1"/>
  <c r="D37" i="4"/>
  <c r="G37" i="4" s="1"/>
  <c r="D38" i="4"/>
  <c r="G38" i="4" s="1"/>
  <c r="D39" i="4"/>
  <c r="G39" i="4" s="1"/>
  <c r="G44" i="4"/>
  <c r="G45" i="4"/>
  <c r="G46" i="4"/>
  <c r="G48" i="4"/>
  <c r="G49" i="4"/>
  <c r="G50" i="4"/>
  <c r="G51" i="4"/>
  <c r="G43" i="4"/>
  <c r="G19" i="4"/>
  <c r="G20" i="4"/>
  <c r="G13" i="4"/>
  <c r="G14" i="4"/>
  <c r="G15" i="4"/>
  <c r="G16" i="4"/>
  <c r="G17" i="4"/>
  <c r="G18" i="4"/>
  <c r="G21" i="4"/>
  <c r="G22" i="4"/>
  <c r="G23" i="4"/>
  <c r="G24" i="4"/>
  <c r="G25" i="4"/>
  <c r="G12" i="4"/>
  <c r="G40" i="4" l="1"/>
  <c r="G52" i="4"/>
  <c r="G26" i="4"/>
  <c r="G55" i="4" l="1"/>
  <c r="G57" i="4" s="1"/>
  <c r="G59" i="4" l="1"/>
  <c r="G61" i="4" l="1"/>
  <c r="G63" i="4"/>
  <c r="G57" i="11"/>
  <c r="G59" i="11" s="1"/>
</calcChain>
</file>

<file path=xl/comments1.xml><?xml version="1.0" encoding="utf-8"?>
<comments xmlns="http://schemas.openxmlformats.org/spreadsheetml/2006/main">
  <authors>
    <author>Sandra Zakrisson</author>
  </authors>
  <commentList>
    <comment ref="F11" authorId="0" shapeId="0">
      <text>
        <r>
          <rPr>
            <b/>
            <sz val="9"/>
            <color indexed="81"/>
            <rFont val="Tahoma"/>
            <family val="2"/>
          </rPr>
          <t>t ex jan-mars</t>
        </r>
        <r>
          <rPr>
            <sz val="9"/>
            <color indexed="81"/>
            <rFont val="Tahoma"/>
            <family val="2"/>
          </rPr>
          <t xml:space="preserve">
</t>
        </r>
      </text>
    </comment>
    <comment ref="F29" authorId="0" shapeId="0">
      <text>
        <r>
          <rPr>
            <b/>
            <sz val="9"/>
            <color indexed="81"/>
            <rFont val="Tahoma"/>
            <family val="2"/>
          </rPr>
          <t>t ex jan-mars</t>
        </r>
        <r>
          <rPr>
            <sz val="9"/>
            <color indexed="81"/>
            <rFont val="Tahoma"/>
            <family val="2"/>
          </rPr>
          <t xml:space="preserve">
</t>
        </r>
      </text>
    </comment>
    <comment ref="F42" authorId="0" shapeId="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authors>
    <author>Sandra Zakrisson</author>
  </authors>
  <commentList>
    <comment ref="F11" authorId="0" shapeId="0">
      <text>
        <r>
          <rPr>
            <b/>
            <sz val="9"/>
            <color indexed="81"/>
            <rFont val="Tahoma"/>
            <family val="2"/>
          </rPr>
          <t>t ex jan-mars</t>
        </r>
        <r>
          <rPr>
            <sz val="9"/>
            <color indexed="81"/>
            <rFont val="Tahoma"/>
            <family val="2"/>
          </rPr>
          <t xml:space="preserve">
</t>
        </r>
      </text>
    </comment>
    <comment ref="F29" authorId="0" shapeId="0">
      <text>
        <r>
          <rPr>
            <b/>
            <sz val="9"/>
            <color indexed="81"/>
            <rFont val="Tahoma"/>
            <family val="2"/>
          </rPr>
          <t>t ex jan-mars</t>
        </r>
        <r>
          <rPr>
            <sz val="9"/>
            <color indexed="81"/>
            <rFont val="Tahoma"/>
            <family val="2"/>
          </rPr>
          <t xml:space="preserve">
</t>
        </r>
      </text>
    </comment>
    <comment ref="F42" authorId="0" shapeId="0">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<sst xmlns="http://schemas.openxmlformats.org/spreadsheetml/2006/main" count="147" uniqueCount="90">
  <si>
    <t>Formuläret är ett verktyg för att underlätta avstämningen av personalkostnader samt beräkna sådana schablonkostnader som baseras på personal.</t>
  </si>
  <si>
    <t>Gula fält innehåller formler, endast vita fält får fyllas i.</t>
  </si>
  <si>
    <t>Utförlig information om reglerna för personalkostnader finns i Tillväxtverkets handbok:</t>
  </si>
  <si>
    <t>Stödberättigande kostnader/Personal</t>
  </si>
  <si>
    <t>Stödberättigande kostnader/Schablonkostnader</t>
  </si>
  <si>
    <t>Avsnitt 1. Personal som arbetar procentuell andel i projektet (även 100 %)</t>
  </si>
  <si>
    <t xml:space="preserve">Personal som arbetar bestämd procentandel i det aktuella projektet behöver inte göra någon tidredovisning. </t>
  </si>
  <si>
    <t xml:space="preserve">Intyg om arbetstidens procentuella fördelning mellan projektet och annan verksamhet ska finnas. </t>
  </si>
  <si>
    <t>Om detta framgår av anställningsavtalet kan det användas som intyg, om inte kan mall för intyg om projektarbete användas:</t>
  </si>
  <si>
    <t>Rapportera/Projekt som fått EU-stöd</t>
  </si>
  <si>
    <t xml:space="preserve">I kolumnen "faktisk månadslön" - utgå från den faktiska lön som framgår av lönespecifikation. </t>
  </si>
  <si>
    <t>Om lönen är densamma för flera månader kan de klumpas ihop på en rad, separera och lämna kommentar när det avviker.</t>
  </si>
  <si>
    <t>Avsnitt 2. Personal med månadslön som arbetar varierande del i projektet (timkostnad beräknas och multipliceras med antalet arbetade timmar i projektet)</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</si>
  <si>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</si>
  <si>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</si>
  <si>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</si>
  <si>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1. utdrag ur eget tidredovisningssystem som innefattar att den anställde har bekräftat arbetad tid via personligt lösenord eller motsvarande elektronisk verifiering, eller</t>
  </si>
  <si>
    <t>2. tidredovisning undertecknad av den anställde på Tillväxtverkets mall för tidredovisning</t>
  </si>
  <si>
    <t>I kolumnen "månadslön beräknad på heltidstjänst" - ange personens faktiska heltidslön per månad för aktuell period, även om det handlar om deltidsarbete.</t>
  </si>
  <si>
    <t>Timlönen beräknas enligt följande: (månadslön x 12) / årsarbetstid 1720 timmar</t>
  </si>
  <si>
    <t>Årsarbetstiden är en av Tillväxtverket fastställd EU-gemensam norm på 1720 timmar exklusive semester och helgdagar, oavsett skillnader som kan förekomma mellan olika arbetsgivare.</t>
  </si>
  <si>
    <t>Observera att all semester, sjukdom och annan frånvaro ska redovisas på ordinarie verksamhet.</t>
  </si>
  <si>
    <t>Avsnitt 3. Timanställd personal</t>
  </si>
  <si>
    <t>Personal som är timanställd är skyldig att tidredovisa dag för dag. Tidredovisningen ska täcka 100 % av den anställdes arbetstid.</t>
  </si>
  <si>
    <t>Timlönen beräknas enligt följande: timlön + semesterersättning enligt anställningsavtal eller lönespecifikation</t>
  </si>
  <si>
    <t>Arbetad tid för socialfondsinsatser</t>
  </si>
  <si>
    <t>Kostnad för tid som läggs ner i projektet för socialfondsinsatser ska ibland beräknas utifrån fastställda enhetskostnader.</t>
  </si>
  <si>
    <t>Tid utifrån tidredovisning som avser socialfondsinsatser ska då inte tas upp i personalkostnadssammanställningen utan beräknas separat och tas upp i kostnadsslaget "Enhetskostnader".</t>
  </si>
  <si>
    <t>Har ni socialfondsinsatser som ska redovisas på detta sätt framgår det av ert beslut om stöd.</t>
  </si>
  <si>
    <t>Allmänt om mallen</t>
  </si>
  <si>
    <t xml:space="preserve">Om fler rader behövs finns två alternativ. Använd två separata blanketter som sedan summeras ihop, alternativt lås upp dokumentet under fliken "granska" och "skydda blad" och lägg därefter till ytterligare rader efter behov.
</t>
  </si>
  <si>
    <t>Observera att formler då behöver läggas till och kontrolleras för att beräkningar och summeringar ska fungera.</t>
  </si>
  <si>
    <t>Projektnamn</t>
  </si>
  <si>
    <t>Organisation</t>
  </si>
  <si>
    <t>Ärende-ID</t>
  </si>
  <si>
    <t>Fr.o.m.</t>
  </si>
  <si>
    <t>T.o.m.</t>
  </si>
  <si>
    <t>Redovisningsperiod</t>
  </si>
  <si>
    <t>Ansökan om utbetalning nr</t>
  </si>
  <si>
    <t>1. Personal som arbetar procentuell andel i projektet (även 100 %)</t>
  </si>
  <si>
    <t>Namn</t>
  </si>
  <si>
    <t>Faktisk månadslön
(kr)</t>
  </si>
  <si>
    <t>Tjänstgörings-
grad i projektet (%)</t>
  </si>
  <si>
    <t xml:space="preserve">Antal 
månader </t>
  </si>
  <si>
    <t>Månad(er)</t>
  </si>
  <si>
    <t>Lönekostnad 
(kr)</t>
  </si>
  <si>
    <t>Kommentar</t>
  </si>
  <si>
    <t>Delsumma 1</t>
  </si>
  <si>
    <t>2. Personal med månadslön som arbetar varierande del i projektet (timkostnad beräknas)</t>
  </si>
  <si>
    <t>Månadslön beräknad på heltidstjänst (kr)</t>
  </si>
  <si>
    <t>Timlön (kr)</t>
  </si>
  <si>
    <t xml:space="preserve">Antal timmar i projektet </t>
  </si>
  <si>
    <t>Lönekostnad  (kr)</t>
  </si>
  <si>
    <t>Delsumma 2</t>
  </si>
  <si>
    <t>3. Timanställd personal</t>
  </si>
  <si>
    <t>Timlön( kr)</t>
  </si>
  <si>
    <t>Antal timmar i projektet</t>
  </si>
  <si>
    <t>Delsumma 3</t>
  </si>
  <si>
    <r>
      <t xml:space="preserve">Personal </t>
    </r>
    <r>
      <rPr>
        <sz val="10"/>
        <rFont val="Calibri"/>
        <family val="2"/>
        <scheme val="minor"/>
      </rPr>
      <t>(summa total lönekostnad)</t>
    </r>
  </si>
  <si>
    <t>(Delsumma 1 + 2 + 3)</t>
  </si>
  <si>
    <t>Schablonkostnader - Lönebikostnader</t>
  </si>
  <si>
    <t>Schablon lönebikostnad = 45,24 % av total lönekostnad</t>
  </si>
  <si>
    <t>Underlag för beräkning av indirekta eller övriga projektkostnader</t>
  </si>
  <si>
    <t>Total lönesumma + schablon lönebikostnader</t>
  </si>
  <si>
    <t>Schablonkostnader - Indirekta 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</si>
  <si>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</si>
  <si>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</si>
  <si>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</si>
  <si>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Exempel: Personalkostnadssammanställning för EU-projekt 45,24%</t>
  </si>
  <si>
    <t>Utöka marknaden genom export</t>
  </si>
  <si>
    <t>Organisationen för ökad export</t>
  </si>
  <si>
    <t>Ted Tapper</t>
  </si>
  <si>
    <t>okt</t>
  </si>
  <si>
    <t>Lön efter avdrag för föräldraledighet i oktober 42 000 kr. Vanlig månadslön 48 000 kr.</t>
  </si>
  <si>
    <t>nov-dec</t>
  </si>
  <si>
    <t>Robert Sundin</t>
  </si>
  <si>
    <t>okt-nov</t>
  </si>
  <si>
    <t>Anställd 80 % av heltid. Månadslön 30 000 kr beräknad på heltid. Intyg finns om tjänstgöringsgrad 50 % i projektet.</t>
  </si>
  <si>
    <t>dec</t>
  </si>
  <si>
    <t>Avdrag för VAB</t>
  </si>
  <si>
    <t>Lovisa Larsson</t>
  </si>
  <si>
    <t>Elektronisk tidredovisning finns</t>
  </si>
  <si>
    <t>Ny lön fr.o.m 1/11</t>
  </si>
  <si>
    <t>David Jonsson</t>
  </si>
  <si>
    <t>Lönespecifikation och tidredovisning finns bifogad</t>
  </si>
  <si>
    <t>Underlag för beräkning av indirekta kostnader</t>
  </si>
  <si>
    <t>Anvisningar till personalkostnadssammanställning för EU-projekt, varierande procent XX,XX%</t>
  </si>
  <si>
    <t>Personalkostnadssammanställning för EU-projekt, valbar procent (XX,XX%)</t>
  </si>
  <si>
    <t>Fyll i faktisk procentuell nivå för lönebikostnader i enlighet med beslut om stöd</t>
  </si>
  <si>
    <t xml:space="preserve">Fyll i 15 %, 20% eller 25% i enlighet med beslut om stöd.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</si>
</sst>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_ ;[Red]\-#,##0\ "/>
    <numFmt numFmtId="167" formatCode="yyyy/mm/dd;@"/>
  </numFmts>
  <fonts count="15"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
      <b/>
      <sz val="9"/>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75">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Alignment="1">
      <alignment horizontal="left" indent="1"/>
    </xf>
    <xf numFmtId="4" fontId="7" fillId="3" borderId="7" xfId="0" applyNumberFormat="1" applyFont="1" applyFill="1" applyBorder="1"/>
    <xf numFmtId="3" fontId="7" fillId="3" borderId="0" xfId="0" applyNumberFormat="1" applyFont="1" applyFill="1"/>
    <xf numFmtId="3" fontId="9" fillId="3" borderId="0" xfId="0" applyNumberFormat="1" applyFont="1" applyFill="1" applyAlignment="1">
      <alignment horizontal="center"/>
    </xf>
    <xf numFmtId="167" fontId="7" fillId="0" borderId="1"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protection locked="0"/>
    </xf>
    <xf numFmtId="0" fontId="7" fillId="3" borderId="0" xfId="0" applyFont="1" applyFill="1"/>
    <xf numFmtId="0" fontId="8" fillId="0" borderId="9" xfId="0" applyFont="1" applyBorder="1" applyAlignment="1">
      <alignment horizontal="left" indent="1"/>
    </xf>
    <xf numFmtId="3" fontId="7" fillId="0" borderId="9" xfId="0" applyNumberFormat="1" applyFont="1" applyBorder="1"/>
    <xf numFmtId="165" fontId="7" fillId="0" borderId="9" xfId="1" applyNumberFormat="1"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Alignment="1">
      <alignment horizontal="left" indent="1"/>
    </xf>
    <xf numFmtId="3" fontId="7" fillId="0" borderId="0" xfId="0" applyNumberFormat="1" applyFont="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Alignment="1">
      <alignment vertical="center"/>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7" fillId="3" borderId="0" xfId="0" applyFont="1" applyFill="1" applyAlignment="1">
      <alignment horizontal="right" vertical="center"/>
    </xf>
    <xf numFmtId="9" fontId="8" fillId="0" borderId="12" xfId="1" applyFont="1" applyFill="1" applyBorder="1" applyAlignment="1" applyProtection="1">
      <alignment horizontal="right" vertical="center" indent="1"/>
      <protection locked="0"/>
    </xf>
    <xf numFmtId="0" fontId="7" fillId="3" borderId="9" xfId="0" applyFont="1" applyFill="1" applyBorder="1"/>
    <xf numFmtId="0" fontId="7" fillId="3" borderId="10" xfId="0" applyFont="1" applyFill="1" applyBorder="1"/>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xf numFmtId="0" fontId="13" fillId="0" borderId="0" xfId="2" applyFont="1"/>
    <xf numFmtId="0" fontId="13" fillId="0" borderId="0" xfId="2" applyFont="1" applyFill="1" applyBorder="1"/>
    <xf numFmtId="0" fontId="5" fillId="0" borderId="0" xfId="2"/>
    <xf numFmtId="0" fontId="5" fillId="0" borderId="0" xfId="2" applyFill="1" applyBorder="1"/>
    <xf numFmtId="0" fontId="7" fillId="0" borderId="25"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12" fillId="3" borderId="0" xfId="0" applyFont="1" applyFill="1" applyAlignment="1">
      <alignment horizontal="left" vertical="center" wrapText="1"/>
    </xf>
    <xf numFmtId="0" fontId="12" fillId="3" borderId="0" xfId="0" applyFont="1" applyFill="1" applyAlignment="1">
      <alignment horizontal="left" vertical="center" indent="3"/>
    </xf>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12" fillId="3" borderId="0" xfId="0" applyFont="1" applyFill="1" applyAlignment="1">
      <alignment horizontal="left" vertical="center" wrapText="1" indent="1"/>
    </xf>
    <xf numFmtId="0" fontId="12" fillId="3" borderId="0" xfId="0" applyFont="1" applyFill="1" applyAlignment="1">
      <alignment horizontal="left" vertical="center" indent="1"/>
    </xf>
    <xf numFmtId="166" fontId="8" fillId="5" borderId="12" xfId="0" applyNumberFormat="1" applyFont="1" applyFill="1" applyBorder="1" applyAlignment="1">
      <alignment horizontal="right" vertical="center" indent="1"/>
    </xf>
    <xf numFmtId="167" fontId="7" fillId="0" borderId="1" xfId="0" applyNumberFormat="1" applyFont="1" applyBorder="1" applyAlignment="1">
      <alignment horizontal="center"/>
    </xf>
    <xf numFmtId="0" fontId="7" fillId="0" borderId="1" xfId="0" applyFont="1" applyBorder="1" applyAlignment="1">
      <alignment horizontal="center" vertical="center" wrapText="1"/>
    </xf>
    <xf numFmtId="165" fontId="7" fillId="0" borderId="9" xfId="1" applyNumberFormat="1" applyFont="1" applyBorder="1" applyProtection="1"/>
    <xf numFmtId="0" fontId="7" fillId="0" borderId="21" xfId="0" applyFont="1" applyBorder="1" applyAlignment="1">
      <alignment horizontal="left" vertical="center"/>
    </xf>
    <xf numFmtId="166" fontId="7" fillId="0" borderId="14" xfId="0" applyNumberFormat="1" applyFont="1" applyBorder="1" applyAlignment="1">
      <alignment horizontal="right" vertical="center"/>
    </xf>
    <xf numFmtId="165" fontId="7" fillId="0" borderId="14" xfId="1" applyNumberFormat="1" applyFont="1" applyBorder="1" applyAlignment="1" applyProtection="1">
      <alignment horizontal="right" vertical="center"/>
    </xf>
    <xf numFmtId="1" fontId="7" fillId="0" borderId="14" xfId="1" applyNumberFormat="1" applyFont="1" applyBorder="1" applyAlignment="1" applyProtection="1">
      <alignment horizontal="right" vertical="center"/>
    </xf>
    <xf numFmtId="49" fontId="10" fillId="0" borderId="14" xfId="0" applyNumberFormat="1" applyFont="1" applyBorder="1" applyAlignment="1">
      <alignment horizontal="center"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xf>
    <xf numFmtId="166" fontId="7" fillId="0" borderId="1" xfId="0" applyNumberFormat="1" applyFont="1" applyBorder="1" applyAlignment="1">
      <alignment horizontal="right" vertical="center"/>
    </xf>
    <xf numFmtId="165" fontId="7" fillId="0" borderId="1" xfId="1" applyNumberFormat="1" applyFont="1" applyBorder="1" applyAlignment="1" applyProtection="1">
      <alignment horizontal="right" vertical="center"/>
    </xf>
    <xf numFmtId="1" fontId="7" fillId="0" borderId="1" xfId="1" applyNumberFormat="1" applyFont="1" applyBorder="1" applyAlignment="1" applyProtection="1">
      <alignment horizontal="right" vertical="center"/>
    </xf>
    <xf numFmtId="3" fontId="10" fillId="0" borderId="1" xfId="0" applyNumberFormat="1" applyFont="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xf>
    <xf numFmtId="166" fontId="7" fillId="0" borderId="26" xfId="0" applyNumberFormat="1" applyFont="1" applyBorder="1" applyAlignment="1">
      <alignment horizontal="right" vertical="center"/>
    </xf>
    <xf numFmtId="165" fontId="7" fillId="0" borderId="26" xfId="1" applyNumberFormat="1" applyFont="1" applyBorder="1" applyAlignment="1" applyProtection="1">
      <alignment horizontal="right" vertical="center"/>
    </xf>
    <xf numFmtId="1" fontId="7" fillId="0" borderId="26" xfId="1" applyNumberFormat="1" applyFont="1" applyBorder="1" applyAlignment="1" applyProtection="1">
      <alignment horizontal="right" vertical="center"/>
    </xf>
    <xf numFmtId="3" fontId="10" fillId="0" borderId="26" xfId="0" applyNumberFormat="1" applyFont="1" applyBorder="1" applyAlignment="1">
      <alignment horizontal="center" vertical="center"/>
    </xf>
    <xf numFmtId="0" fontId="7" fillId="0" borderId="27" xfId="0" applyFont="1" applyBorder="1" applyAlignment="1">
      <alignment horizontal="left" vertical="center" wrapText="1"/>
    </xf>
    <xf numFmtId="4" fontId="7" fillId="0" borderId="14" xfId="0" applyNumberFormat="1" applyFont="1" applyBorder="1" applyAlignment="1">
      <alignment horizontal="right" vertical="center"/>
    </xf>
    <xf numFmtId="4" fontId="7" fillId="0" borderId="1" xfId="0" applyNumberFormat="1" applyFont="1" applyBorder="1" applyAlignment="1">
      <alignment horizontal="right" vertical="center"/>
    </xf>
    <xf numFmtId="3" fontId="11" fillId="0" borderId="1" xfId="0" applyNumberFormat="1" applyFont="1" applyBorder="1" applyAlignment="1">
      <alignment horizontal="center" vertical="center"/>
    </xf>
    <xf numFmtId="4" fontId="7" fillId="0" borderId="26" xfId="0" applyNumberFormat="1" applyFont="1" applyBorder="1" applyAlignment="1">
      <alignment horizontal="right" vertical="center"/>
    </xf>
    <xf numFmtId="165" fontId="7" fillId="0" borderId="0" xfId="1" applyNumberFormat="1" applyFont="1" applyBorder="1" applyProtection="1"/>
    <xf numFmtId="3" fontId="7" fillId="0" borderId="14"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26" xfId="0" applyNumberFormat="1" applyFont="1" applyBorder="1" applyAlignment="1">
      <alignment horizontal="right" vertical="center"/>
    </xf>
    <xf numFmtId="165" fontId="7" fillId="3" borderId="9" xfId="1" applyNumberFormat="1" applyFont="1" applyFill="1" applyBorder="1" applyProtection="1"/>
    <xf numFmtId="9" fontId="8" fillId="0" borderId="12" xfId="1" applyFont="1" applyFill="1" applyBorder="1" applyAlignment="1" applyProtection="1">
      <alignment horizontal="right" vertical="center" indent="1"/>
    </xf>
    <xf numFmtId="0" fontId="6" fillId="0" borderId="0" xfId="0" applyFont="1"/>
    <xf numFmtId="10" fontId="7" fillId="0" borderId="30" xfId="1" applyNumberFormat="1" applyFont="1" applyBorder="1" applyAlignment="1">
      <alignment horizontal="right" vertical="center" indent="1"/>
    </xf>
    <xf numFmtId="0" fontId="6" fillId="0" borderId="9" xfId="0" applyFont="1" applyBorder="1" applyAlignment="1">
      <alignment horizontal="left" vertical="center"/>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7" fillId="0" borderId="1" xfId="0" applyFont="1" applyBorder="1" applyAlignment="1" applyProtection="1">
      <alignment horizontal="left" indent="1"/>
      <protection locked="0"/>
    </xf>
    <xf numFmtId="0" fontId="14" fillId="5" borderId="18" xfId="0" applyFont="1" applyFill="1" applyBorder="1" applyAlignment="1">
      <alignment horizontal="left" vertical="center" indent="1"/>
    </xf>
    <xf numFmtId="0" fontId="14" fillId="5" borderId="29" xfId="0" applyFont="1" applyFill="1" applyBorder="1" applyAlignment="1">
      <alignment horizontal="left" vertical="center" indent="1"/>
    </xf>
    <xf numFmtId="0" fontId="14" fillId="5" borderId="30" xfId="0" applyFont="1" applyFill="1" applyBorder="1" applyAlignment="1">
      <alignment horizontal="left" vertical="center" inden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8" fillId="2" borderId="30" xfId="0" applyFont="1" applyFill="1" applyBorder="1" applyAlignment="1">
      <alignment horizontal="left" vertical="center" indent="1"/>
    </xf>
    <xf numFmtId="0" fontId="7" fillId="0" borderId="30" xfId="0" applyFont="1" applyBorder="1" applyAlignment="1">
      <alignment horizontal="left" vertical="center" indent="1"/>
    </xf>
    <xf numFmtId="0" fontId="12" fillId="3" borderId="6"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0" xfId="0" applyFont="1" applyFill="1" applyAlignment="1">
      <alignment horizontal="left" vertical="center" wrapText="1"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9" fontId="8" fillId="0" borderId="31" xfId="1" applyFont="1" applyFill="1" applyBorder="1" applyAlignment="1" applyProtection="1">
      <alignment horizontal="right" vertical="center" indent="1"/>
      <protection locked="0"/>
    </xf>
    <xf numFmtId="9" fontId="8" fillId="0" borderId="32" xfId="1" applyFont="1" applyFill="1" applyBorder="1" applyAlignment="1" applyProtection="1">
      <alignment horizontal="right" vertical="center" indent="1"/>
      <protection locked="0"/>
    </xf>
    <xf numFmtId="166" fontId="8" fillId="2" borderId="31" xfId="0" applyNumberFormat="1" applyFont="1" applyFill="1" applyBorder="1" applyAlignment="1">
      <alignment horizontal="right" vertical="center" indent="1"/>
    </xf>
    <xf numFmtId="166" fontId="8" fillId="2" borderId="32" xfId="0" applyNumberFormat="1" applyFont="1" applyFill="1" applyBorder="1" applyAlignment="1">
      <alignment horizontal="right" vertical="center" indent="1"/>
    </xf>
    <xf numFmtId="0" fontId="7" fillId="0" borderId="23"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indent="1"/>
    </xf>
    <xf numFmtId="0" fontId="7" fillId="0" borderId="21" xfId="0" applyFont="1" applyBorder="1" applyAlignment="1">
      <alignment horizontal="left" vertical="center"/>
    </xf>
    <xf numFmtId="0" fontId="7" fillId="0" borderId="14" xfId="0" applyFont="1" applyBorder="1" applyAlignment="1">
      <alignment horizontal="left" vertical="center"/>
    </xf>
    <xf numFmtId="9" fontId="8" fillId="0" borderId="31" xfId="1" applyFont="1" applyFill="1" applyBorder="1" applyAlignment="1" applyProtection="1">
      <alignment horizontal="right" vertical="center" indent="1"/>
    </xf>
    <xf numFmtId="9" fontId="8" fillId="0" borderId="32" xfId="1" applyFont="1" applyFill="1" applyBorder="1" applyAlignment="1" applyProtection="1">
      <alignment horizontal="right" vertical="center" inden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8" fillId="5" borderId="18" xfId="0" applyFont="1" applyFill="1" applyBorder="1" applyAlignment="1">
      <alignment horizontal="left" vertical="center" indent="1"/>
    </xf>
    <xf numFmtId="0" fontId="8" fillId="5" borderId="29" xfId="0" applyFont="1" applyFill="1" applyBorder="1" applyAlignment="1">
      <alignment horizontal="left" vertical="center" indent="1"/>
    </xf>
    <xf numFmtId="0" fontId="8" fillId="5" borderId="30" xfId="0" applyFont="1" applyFill="1" applyBorder="1" applyAlignment="1">
      <alignment horizontal="left" vertical="center" indent="1"/>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guider-och-vagledningar/handbok-for-eu-projekt/genomfora-och-rapportera/krav-att-folja-nar-projektet-beviljats-eu-stod/folj-reglerna-for-kostnader.html" TargetMode="External"/><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och-rapportera/krav-att-folja-nar-projektet-beviljats-eu-stod/folj-reglerna-for-kostnade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showGridLines="0" showRowColHeaders="0" zoomScale="90" zoomScaleNormal="90" workbookViewId="0">
      <selection activeCell="A2" sqref="A2"/>
    </sheetView>
  </sheetViews>
  <sheetFormatPr defaultColWidth="9.140625" defaultRowHeight="12.75" x14ac:dyDescent="0.2"/>
  <cols>
    <col min="1" max="1" width="194.42578125" style="1" customWidth="1"/>
    <col min="2" max="16384" width="9.140625" style="1"/>
  </cols>
  <sheetData>
    <row r="1" spans="1:5" ht="21" x14ac:dyDescent="0.35">
      <c r="A1" s="127" t="s">
        <v>86</v>
      </c>
    </row>
    <row r="3" spans="1:5" x14ac:dyDescent="0.2">
      <c r="A3" s="1" t="s">
        <v>0</v>
      </c>
    </row>
    <row r="4" spans="1:5" x14ac:dyDescent="0.2">
      <c r="A4" s="80" t="s">
        <v>1</v>
      </c>
      <c r="B4" s="80"/>
      <c r="C4" s="80"/>
      <c r="D4" s="80"/>
      <c r="E4" s="80"/>
    </row>
    <row r="5" spans="1:5" s="81" customFormat="1" x14ac:dyDescent="0.2">
      <c r="A5" s="81" t="s">
        <v>2</v>
      </c>
    </row>
    <row r="6" spans="1:5" ht="12.75" customHeight="1" x14ac:dyDescent="0.2">
      <c r="A6" s="84" t="s">
        <v>3</v>
      </c>
    </row>
    <row r="7" spans="1:5" ht="12.75" customHeight="1" x14ac:dyDescent="0.2">
      <c r="A7" s="84" t="s">
        <v>4</v>
      </c>
    </row>
    <row r="8" spans="1:5" ht="12.75" customHeight="1" x14ac:dyDescent="0.2">
      <c r="A8" s="82"/>
    </row>
    <row r="9" spans="1:5" x14ac:dyDescent="0.2">
      <c r="A9" s="79" t="s">
        <v>5</v>
      </c>
    </row>
    <row r="10" spans="1:5" x14ac:dyDescent="0.2">
      <c r="A10" s="1" t="s">
        <v>6</v>
      </c>
    </row>
    <row r="11" spans="1:5" ht="12.75" customHeight="1" x14ac:dyDescent="0.2">
      <c r="A11" s="1" t="s">
        <v>7</v>
      </c>
    </row>
    <row r="12" spans="1:5" ht="12.75" customHeight="1" x14ac:dyDescent="0.2">
      <c r="A12" s="1" t="s">
        <v>8</v>
      </c>
    </row>
    <row r="13" spans="1:5" ht="12.75" customHeight="1" x14ac:dyDescent="0.2">
      <c r="A13" s="85" t="s">
        <v>9</v>
      </c>
    </row>
    <row r="14" spans="1:5" ht="12.75" customHeight="1" x14ac:dyDescent="0.2">
      <c r="A14" s="83"/>
    </row>
    <row r="15" spans="1:5" ht="12.75" customHeight="1" x14ac:dyDescent="0.2">
      <c r="A15" s="1" t="s">
        <v>10</v>
      </c>
    </row>
    <row r="16" spans="1:5" ht="12.75" customHeight="1" x14ac:dyDescent="0.2">
      <c r="A16" s="1" t="s">
        <v>11</v>
      </c>
    </row>
    <row r="17" spans="1:1" ht="12.75" customHeight="1" x14ac:dyDescent="0.2"/>
    <row r="18" spans="1:1" x14ac:dyDescent="0.2">
      <c r="A18" s="79" t="s">
        <v>12</v>
      </c>
    </row>
    <row r="19" spans="1:1" x14ac:dyDescent="0.2">
      <c r="A19" s="1" t="s">
        <v>13</v>
      </c>
    </row>
    <row r="20" spans="1:1" x14ac:dyDescent="0.2">
      <c r="A20" s="1" t="s">
        <v>14</v>
      </c>
    </row>
    <row r="21" spans="1:1" x14ac:dyDescent="0.2">
      <c r="A21" s="1" t="s">
        <v>15</v>
      </c>
    </row>
    <row r="22" spans="1:1" x14ac:dyDescent="0.2">
      <c r="A22" s="1" t="s">
        <v>16</v>
      </c>
    </row>
    <row r="23" spans="1:1" x14ac:dyDescent="0.2">
      <c r="A23" s="1" t="s">
        <v>17</v>
      </c>
    </row>
    <row r="25" spans="1:1" x14ac:dyDescent="0.2">
      <c r="A25" s="1" t="s">
        <v>18</v>
      </c>
    </row>
    <row r="26" spans="1:1" x14ac:dyDescent="0.2">
      <c r="A26" s="1" t="s">
        <v>19</v>
      </c>
    </row>
    <row r="27" spans="1:1" x14ac:dyDescent="0.2">
      <c r="A27" s="1" t="s">
        <v>20</v>
      </c>
    </row>
    <row r="28" spans="1:1" x14ac:dyDescent="0.2">
      <c r="A28" s="1" t="s">
        <v>21</v>
      </c>
    </row>
    <row r="30" spans="1:1" x14ac:dyDescent="0.2">
      <c r="A30" s="79" t="s">
        <v>22</v>
      </c>
    </row>
    <row r="31" spans="1:1" x14ac:dyDescent="0.2">
      <c r="A31" s="1" t="s">
        <v>23</v>
      </c>
    </row>
    <row r="32" spans="1:1" x14ac:dyDescent="0.2">
      <c r="A32" s="1" t="s">
        <v>14</v>
      </c>
    </row>
    <row r="33" spans="1:1" x14ac:dyDescent="0.2">
      <c r="A33" s="1" t="s">
        <v>15</v>
      </c>
    </row>
    <row r="34" spans="1:1" x14ac:dyDescent="0.2">
      <c r="A34" s="1" t="s">
        <v>16</v>
      </c>
    </row>
    <row r="35" spans="1:1" x14ac:dyDescent="0.2">
      <c r="A35" s="1" t="s">
        <v>17</v>
      </c>
    </row>
    <row r="37" spans="1:1" x14ac:dyDescent="0.2">
      <c r="A37" s="1" t="s">
        <v>24</v>
      </c>
    </row>
    <row r="39" spans="1:1" x14ac:dyDescent="0.2">
      <c r="A39" s="79" t="s">
        <v>25</v>
      </c>
    </row>
    <row r="40" spans="1:1" x14ac:dyDescent="0.2">
      <c r="A40" s="1" t="s">
        <v>26</v>
      </c>
    </row>
    <row r="41" spans="1:1" x14ac:dyDescent="0.2">
      <c r="A41" s="1" t="s">
        <v>27</v>
      </c>
    </row>
    <row r="42" spans="1:1" x14ac:dyDescent="0.2">
      <c r="A42" s="1" t="s">
        <v>28</v>
      </c>
    </row>
    <row r="44" spans="1:1" x14ac:dyDescent="0.2">
      <c r="A44" s="79" t="s">
        <v>29</v>
      </c>
    </row>
    <row r="45" spans="1:1" x14ac:dyDescent="0.2">
      <c r="A45" s="1" t="s">
        <v>30</v>
      </c>
    </row>
    <row r="46" spans="1:1" x14ac:dyDescent="0.2">
      <c r="A46" s="1" t="s">
        <v>31</v>
      </c>
    </row>
  </sheetData>
  <hyperlinks>
    <hyperlink ref="A6" r:id="rId1"/>
    <hyperlink ref="A13" r:id="rId2"/>
    <hyperlink ref="A7" r:id="rId3" location="Schablonkostnader"/>
  </hyperlinks>
  <pageMargins left="0.7" right="0.7" top="0.75" bottom="0.75" header="0.3" footer="0.3"/>
  <pageSetup paperSize="9" scale="35"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36"/>
  <sheetViews>
    <sheetView showGridLines="0" tabSelected="1" topLeftCell="A13" zoomScale="90" zoomScaleNormal="90" zoomScalePageLayoutView="90" workbookViewId="0">
      <selection activeCell="F61" sqref="F61"/>
    </sheetView>
  </sheetViews>
  <sheetFormatPr defaultColWidth="9.140625" defaultRowHeight="12.75" x14ac:dyDescent="0.2"/>
  <cols>
    <col min="1" max="1" width="2.5703125" style="1" customWidth="1"/>
    <col min="2" max="2" width="23.5703125" style="78" customWidth="1"/>
    <col min="3" max="3" width="13.5703125" style="1" customWidth="1"/>
    <col min="4" max="4" width="13.42578125" style="1" customWidth="1"/>
    <col min="5" max="5" width="12.140625" style="1" customWidth="1"/>
    <col min="6" max="6" width="13.140625" style="1" customWidth="1"/>
    <col min="7" max="7" width="14.42578125" style="1" customWidth="1"/>
    <col min="8" max="8" width="37" style="1" customWidth="1"/>
    <col min="9" max="9" width="3.140625" style="1" customWidth="1"/>
    <col min="10" max="16384" width="9.140625" style="1"/>
  </cols>
  <sheetData>
    <row r="1" spans="1:9" ht="28.5" customHeight="1" thickBot="1" x14ac:dyDescent="0.25">
      <c r="A1" s="129" t="s">
        <v>87</v>
      </c>
      <c r="B1" s="129"/>
      <c r="C1" s="129"/>
      <c r="D1" s="129"/>
      <c r="E1" s="129"/>
      <c r="F1" s="129"/>
      <c r="G1" s="129"/>
      <c r="H1" s="129"/>
      <c r="I1" s="129"/>
    </row>
    <row r="2" spans="1:9" x14ac:dyDescent="0.2">
      <c r="A2" s="2"/>
      <c r="B2" s="3"/>
      <c r="C2" s="4"/>
      <c r="D2" s="4"/>
      <c r="E2" s="4"/>
      <c r="F2" s="4"/>
      <c r="G2" s="4"/>
      <c r="H2" s="4"/>
      <c r="I2" s="5"/>
    </row>
    <row r="3" spans="1:9" ht="15.75" customHeight="1" x14ac:dyDescent="0.2">
      <c r="A3" s="6"/>
      <c r="B3" s="132" t="s">
        <v>32</v>
      </c>
      <c r="C3" s="132"/>
      <c r="D3" s="134"/>
      <c r="E3" s="134"/>
      <c r="F3" s="134"/>
      <c r="G3" s="7"/>
      <c r="H3" s="7"/>
      <c r="I3" s="8"/>
    </row>
    <row r="4" spans="1:9" ht="15.75" customHeight="1" x14ac:dyDescent="0.2">
      <c r="A4" s="6"/>
      <c r="B4" s="133" t="s">
        <v>33</v>
      </c>
      <c r="C4" s="133"/>
      <c r="D4" s="134"/>
      <c r="E4" s="134"/>
      <c r="F4" s="134"/>
      <c r="G4" s="7"/>
      <c r="H4" s="7"/>
      <c r="I4" s="8"/>
    </row>
    <row r="5" spans="1:9" ht="15.75" customHeight="1" x14ac:dyDescent="0.2">
      <c r="A5" s="6"/>
      <c r="B5" s="132" t="s">
        <v>34</v>
      </c>
      <c r="C5" s="132"/>
      <c r="D5" s="134"/>
      <c r="E5" s="134"/>
      <c r="F5" s="134"/>
      <c r="G5" s="9"/>
      <c r="H5" s="9"/>
      <c r="I5" s="8"/>
    </row>
    <row r="6" spans="1:9" ht="15.75" customHeight="1" x14ac:dyDescent="0.2">
      <c r="A6" s="6"/>
      <c r="B6" s="9"/>
      <c r="C6" s="9"/>
      <c r="D6" s="10" t="s">
        <v>35</v>
      </c>
      <c r="E6" s="10" t="s">
        <v>36</v>
      </c>
      <c r="F6" s="9"/>
      <c r="G6" s="9"/>
      <c r="H6" s="9"/>
      <c r="I6" s="8"/>
    </row>
    <row r="7" spans="1:9" ht="15.75" customHeight="1" x14ac:dyDescent="0.2">
      <c r="A7" s="6"/>
      <c r="B7" s="140" t="s">
        <v>37</v>
      </c>
      <c r="C7" s="141"/>
      <c r="D7" s="11"/>
      <c r="E7" s="11"/>
      <c r="F7" s="9"/>
      <c r="G7" s="9"/>
      <c r="H7" s="9"/>
      <c r="I7" s="8"/>
    </row>
    <row r="8" spans="1:9" ht="15.75" customHeight="1" x14ac:dyDescent="0.2">
      <c r="A8" s="6"/>
      <c r="B8" s="140" t="s">
        <v>38</v>
      </c>
      <c r="C8" s="141"/>
      <c r="D8" s="12"/>
      <c r="E8" s="10"/>
      <c r="F8" s="10"/>
      <c r="G8" s="9"/>
      <c r="H8" s="9"/>
      <c r="I8" s="8"/>
    </row>
    <row r="9" spans="1:9" ht="12" customHeight="1" x14ac:dyDescent="0.2">
      <c r="A9" s="6"/>
      <c r="B9" s="7"/>
      <c r="C9" s="13"/>
      <c r="D9" s="13"/>
      <c r="E9" s="13"/>
      <c r="F9" s="9"/>
      <c r="G9" s="9"/>
      <c r="H9" s="9"/>
      <c r="I9" s="8"/>
    </row>
    <row r="10" spans="1:9" ht="20.25" customHeight="1" thickBot="1" x14ac:dyDescent="0.25">
      <c r="A10" s="6"/>
      <c r="B10" s="14" t="s">
        <v>39</v>
      </c>
      <c r="C10" s="15"/>
      <c r="D10" s="16"/>
      <c r="E10" s="16"/>
      <c r="F10" s="15"/>
      <c r="G10" s="15"/>
      <c r="H10" s="15"/>
      <c r="I10" s="8"/>
    </row>
    <row r="11" spans="1:9" s="25" customFormat="1" ht="39" thickBot="1" x14ac:dyDescent="0.25">
      <c r="A11" s="6"/>
      <c r="B11" s="17" t="s">
        <v>40</v>
      </c>
      <c r="C11" s="18" t="s">
        <v>41</v>
      </c>
      <c r="D11" s="19" t="s">
        <v>42</v>
      </c>
      <c r="E11" s="20" t="s">
        <v>43</v>
      </c>
      <c r="F11" s="21" t="s">
        <v>44</v>
      </c>
      <c r="G11" s="22" t="s">
        <v>45</v>
      </c>
      <c r="H11" s="23" t="s">
        <v>46</v>
      </c>
      <c r="I11" s="24"/>
    </row>
    <row r="12" spans="1:9" x14ac:dyDescent="0.2">
      <c r="A12" s="6"/>
      <c r="B12" s="88"/>
      <c r="C12" s="26"/>
      <c r="D12" s="27"/>
      <c r="E12" s="28"/>
      <c r="F12" s="29"/>
      <c r="G12" s="30">
        <f>IF(D12&gt;100.1%,"Mer än 100%",(C12*D12*E12))</f>
        <v>0</v>
      </c>
      <c r="H12" s="31"/>
      <c r="I12" s="32"/>
    </row>
    <row r="13" spans="1:9" x14ac:dyDescent="0.2">
      <c r="A13" s="6"/>
      <c r="B13" s="87"/>
      <c r="C13" s="33"/>
      <c r="D13" s="34"/>
      <c r="E13" s="35"/>
      <c r="F13" s="36"/>
      <c r="G13" s="30">
        <f t="shared" ref="G13:G25" si="0">IF(D13&gt;100.1%,"Mer än 100%",(C13*D13*E13))</f>
        <v>0</v>
      </c>
      <c r="H13" s="37"/>
      <c r="I13" s="32"/>
    </row>
    <row r="14" spans="1:9" x14ac:dyDescent="0.2">
      <c r="A14" s="6"/>
      <c r="B14" s="87"/>
      <c r="C14" s="33"/>
      <c r="D14" s="34"/>
      <c r="E14" s="35"/>
      <c r="F14" s="36"/>
      <c r="G14" s="30">
        <f t="shared" si="0"/>
        <v>0</v>
      </c>
      <c r="H14" s="37"/>
      <c r="I14" s="32"/>
    </row>
    <row r="15" spans="1:9" x14ac:dyDescent="0.2">
      <c r="A15" s="6"/>
      <c r="B15" s="87"/>
      <c r="C15" s="33"/>
      <c r="D15" s="34"/>
      <c r="E15" s="35"/>
      <c r="F15" s="36"/>
      <c r="G15" s="30">
        <f t="shared" si="0"/>
        <v>0</v>
      </c>
      <c r="H15" s="37"/>
      <c r="I15" s="32"/>
    </row>
    <row r="16" spans="1:9" x14ac:dyDescent="0.2">
      <c r="A16" s="6"/>
      <c r="B16" s="87"/>
      <c r="C16" s="33"/>
      <c r="D16" s="34"/>
      <c r="E16" s="35"/>
      <c r="F16" s="36"/>
      <c r="G16" s="30">
        <f t="shared" si="0"/>
        <v>0</v>
      </c>
      <c r="H16" s="37"/>
      <c r="I16" s="32"/>
    </row>
    <row r="17" spans="1:9" x14ac:dyDescent="0.2">
      <c r="A17" s="6"/>
      <c r="B17" s="87"/>
      <c r="C17" s="33"/>
      <c r="D17" s="34"/>
      <c r="E17" s="35"/>
      <c r="F17" s="36"/>
      <c r="G17" s="30">
        <f t="shared" si="0"/>
        <v>0</v>
      </c>
      <c r="H17" s="37"/>
      <c r="I17" s="32"/>
    </row>
    <row r="18" spans="1:9" x14ac:dyDescent="0.2">
      <c r="A18" s="6"/>
      <c r="B18" s="87"/>
      <c r="C18" s="33"/>
      <c r="D18" s="34"/>
      <c r="E18" s="35"/>
      <c r="F18" s="36"/>
      <c r="G18" s="30">
        <f t="shared" si="0"/>
        <v>0</v>
      </c>
      <c r="H18" s="37"/>
      <c r="I18" s="32"/>
    </row>
    <row r="19" spans="1:9" x14ac:dyDescent="0.2">
      <c r="A19" s="6"/>
      <c r="B19" s="87"/>
      <c r="C19" s="33"/>
      <c r="D19" s="34"/>
      <c r="E19" s="35"/>
      <c r="F19" s="36"/>
      <c r="G19" s="30">
        <f t="shared" si="0"/>
        <v>0</v>
      </c>
      <c r="H19" s="37"/>
      <c r="I19" s="32"/>
    </row>
    <row r="20" spans="1:9" x14ac:dyDescent="0.2">
      <c r="A20" s="6"/>
      <c r="B20" s="87"/>
      <c r="C20" s="33"/>
      <c r="D20" s="34"/>
      <c r="E20" s="35"/>
      <c r="F20" s="36"/>
      <c r="G20" s="30">
        <f t="shared" si="0"/>
        <v>0</v>
      </c>
      <c r="H20" s="37"/>
      <c r="I20" s="32"/>
    </row>
    <row r="21" spans="1:9" x14ac:dyDescent="0.2">
      <c r="A21" s="6"/>
      <c r="B21" s="87"/>
      <c r="C21" s="33"/>
      <c r="D21" s="34"/>
      <c r="E21" s="35"/>
      <c r="F21" s="36"/>
      <c r="G21" s="30">
        <f t="shared" si="0"/>
        <v>0</v>
      </c>
      <c r="H21" s="37"/>
      <c r="I21" s="32"/>
    </row>
    <row r="22" spans="1:9" x14ac:dyDescent="0.2">
      <c r="A22" s="6"/>
      <c r="B22" s="87"/>
      <c r="C22" s="33"/>
      <c r="D22" s="34"/>
      <c r="E22" s="35"/>
      <c r="F22" s="36"/>
      <c r="G22" s="30">
        <f t="shared" si="0"/>
        <v>0</v>
      </c>
      <c r="H22" s="37"/>
      <c r="I22" s="32"/>
    </row>
    <row r="23" spans="1:9" x14ac:dyDescent="0.2">
      <c r="A23" s="6"/>
      <c r="B23" s="87"/>
      <c r="C23" s="33"/>
      <c r="D23" s="34"/>
      <c r="E23" s="35"/>
      <c r="F23" s="36"/>
      <c r="G23" s="30">
        <f t="shared" si="0"/>
        <v>0</v>
      </c>
      <c r="H23" s="37"/>
      <c r="I23" s="32"/>
    </row>
    <row r="24" spans="1:9" x14ac:dyDescent="0.2">
      <c r="A24" s="6"/>
      <c r="B24" s="87"/>
      <c r="C24" s="33"/>
      <c r="D24" s="34"/>
      <c r="E24" s="35"/>
      <c r="F24" s="36"/>
      <c r="G24" s="30">
        <f t="shared" si="0"/>
        <v>0</v>
      </c>
      <c r="H24" s="37"/>
      <c r="I24" s="32"/>
    </row>
    <row r="25" spans="1:9" ht="13.5" thickBot="1" x14ac:dyDescent="0.25">
      <c r="A25" s="6"/>
      <c r="B25" s="86"/>
      <c r="C25" s="38"/>
      <c r="D25" s="39"/>
      <c r="E25" s="40"/>
      <c r="F25" s="41"/>
      <c r="G25" s="42">
        <f t="shared" si="0"/>
        <v>0</v>
      </c>
      <c r="H25" s="43"/>
      <c r="I25" s="32"/>
    </row>
    <row r="26" spans="1:9" ht="21" customHeight="1" thickBot="1" x14ac:dyDescent="0.25">
      <c r="A26" s="6"/>
      <c r="B26" s="7"/>
      <c r="C26" s="13"/>
      <c r="D26" s="13"/>
      <c r="E26" s="13"/>
      <c r="F26" s="44" t="s">
        <v>47</v>
      </c>
      <c r="G26" s="45">
        <f>SUM(G12:G25)</f>
        <v>0</v>
      </c>
      <c r="H26" s="13"/>
      <c r="I26" s="32"/>
    </row>
    <row r="27" spans="1:9" x14ac:dyDescent="0.2">
      <c r="A27" s="6"/>
      <c r="B27" s="7"/>
      <c r="C27" s="13"/>
      <c r="D27" s="13"/>
      <c r="E27" s="13"/>
      <c r="F27" s="9"/>
      <c r="G27" s="9"/>
      <c r="H27" s="9"/>
      <c r="I27" s="8"/>
    </row>
    <row r="28" spans="1:9" ht="20.25" customHeight="1" thickBot="1" x14ac:dyDescent="0.25">
      <c r="A28" s="6"/>
      <c r="B28" s="46" t="s">
        <v>48</v>
      </c>
      <c r="F28" s="47"/>
      <c r="G28" s="47"/>
      <c r="H28" s="47"/>
      <c r="I28" s="8"/>
    </row>
    <row r="29" spans="1:9" s="25" customFormat="1" ht="49.5" customHeight="1" thickBot="1" x14ac:dyDescent="0.25">
      <c r="A29" s="48"/>
      <c r="B29" s="17" t="s">
        <v>40</v>
      </c>
      <c r="C29" s="18" t="s">
        <v>49</v>
      </c>
      <c r="D29" s="49" t="s">
        <v>50</v>
      </c>
      <c r="E29" s="20" t="s">
        <v>51</v>
      </c>
      <c r="F29" s="21" t="s">
        <v>44</v>
      </c>
      <c r="G29" s="49" t="s">
        <v>52</v>
      </c>
      <c r="H29" s="50" t="s">
        <v>46</v>
      </c>
      <c r="I29" s="51"/>
    </row>
    <row r="30" spans="1:9" x14ac:dyDescent="0.2">
      <c r="A30" s="6"/>
      <c r="B30" s="88"/>
      <c r="C30" s="26"/>
      <c r="D30" s="52" t="str">
        <f>IF(C30="","0",12*C30/1720)</f>
        <v>0</v>
      </c>
      <c r="E30" s="53"/>
      <c r="F30" s="29"/>
      <c r="G30" s="52">
        <f>IFERROR(D30*E30,"0")</f>
        <v>0</v>
      </c>
      <c r="H30" s="31"/>
      <c r="I30" s="32"/>
    </row>
    <row r="31" spans="1:9" x14ac:dyDescent="0.2">
      <c r="A31" s="6"/>
      <c r="B31" s="87"/>
      <c r="C31" s="33"/>
      <c r="D31" s="52" t="str">
        <f t="shared" ref="D31:D39" si="1">IF(C31="","0",12*C31/1720)</f>
        <v>0</v>
      </c>
      <c r="E31" s="54"/>
      <c r="F31" s="36"/>
      <c r="G31" s="52">
        <f t="shared" ref="G31:G39" si="2">IFERROR(D31*E31,"0")</f>
        <v>0</v>
      </c>
      <c r="H31" s="37"/>
      <c r="I31" s="32"/>
    </row>
    <row r="32" spans="1:9" x14ac:dyDescent="0.2">
      <c r="A32" s="6"/>
      <c r="B32" s="87"/>
      <c r="C32" s="33"/>
      <c r="D32" s="52" t="str">
        <f t="shared" si="1"/>
        <v>0</v>
      </c>
      <c r="E32" s="54"/>
      <c r="F32" s="55"/>
      <c r="G32" s="52">
        <f t="shared" si="2"/>
        <v>0</v>
      </c>
      <c r="H32" s="37"/>
      <c r="I32" s="32"/>
    </row>
    <row r="33" spans="1:9" x14ac:dyDescent="0.2">
      <c r="A33" s="6"/>
      <c r="B33" s="87"/>
      <c r="C33" s="33"/>
      <c r="D33" s="52" t="str">
        <f t="shared" si="1"/>
        <v>0</v>
      </c>
      <c r="E33" s="54"/>
      <c r="F33" s="55"/>
      <c r="G33" s="52">
        <f t="shared" si="2"/>
        <v>0</v>
      </c>
      <c r="H33" s="37"/>
      <c r="I33" s="32"/>
    </row>
    <row r="34" spans="1:9" x14ac:dyDescent="0.2">
      <c r="A34" s="6"/>
      <c r="B34" s="87"/>
      <c r="C34" s="33"/>
      <c r="D34" s="52" t="str">
        <f t="shared" si="1"/>
        <v>0</v>
      </c>
      <c r="E34" s="54"/>
      <c r="F34" s="55"/>
      <c r="G34" s="52">
        <f t="shared" si="2"/>
        <v>0</v>
      </c>
      <c r="H34" s="37"/>
      <c r="I34" s="32"/>
    </row>
    <row r="35" spans="1:9" x14ac:dyDescent="0.2">
      <c r="A35" s="6"/>
      <c r="B35" s="87"/>
      <c r="C35" s="33"/>
      <c r="D35" s="52" t="str">
        <f t="shared" si="1"/>
        <v>0</v>
      </c>
      <c r="E35" s="54"/>
      <c r="F35" s="55"/>
      <c r="G35" s="52">
        <f t="shared" si="2"/>
        <v>0</v>
      </c>
      <c r="H35" s="37"/>
      <c r="I35" s="32"/>
    </row>
    <row r="36" spans="1:9" x14ac:dyDescent="0.2">
      <c r="A36" s="6"/>
      <c r="B36" s="87"/>
      <c r="C36" s="33"/>
      <c r="D36" s="52" t="str">
        <f t="shared" si="1"/>
        <v>0</v>
      </c>
      <c r="E36" s="54"/>
      <c r="F36" s="55"/>
      <c r="G36" s="52">
        <f t="shared" si="2"/>
        <v>0</v>
      </c>
      <c r="H36" s="37"/>
      <c r="I36" s="32"/>
    </row>
    <row r="37" spans="1:9" x14ac:dyDescent="0.2">
      <c r="A37" s="6"/>
      <c r="B37" s="87"/>
      <c r="C37" s="33"/>
      <c r="D37" s="52" t="str">
        <f t="shared" si="1"/>
        <v>0</v>
      </c>
      <c r="E37" s="54"/>
      <c r="F37" s="55"/>
      <c r="G37" s="52">
        <f t="shared" si="2"/>
        <v>0</v>
      </c>
      <c r="H37" s="37"/>
      <c r="I37" s="32"/>
    </row>
    <row r="38" spans="1:9" x14ac:dyDescent="0.2">
      <c r="A38" s="6"/>
      <c r="B38" s="87"/>
      <c r="C38" s="33"/>
      <c r="D38" s="52" t="str">
        <f t="shared" si="1"/>
        <v>0</v>
      </c>
      <c r="E38" s="54"/>
      <c r="F38" s="55"/>
      <c r="G38" s="52">
        <f t="shared" si="2"/>
        <v>0</v>
      </c>
      <c r="H38" s="31"/>
      <c r="I38" s="32"/>
    </row>
    <row r="39" spans="1:9" ht="13.5" thickBot="1" x14ac:dyDescent="0.25">
      <c r="A39" s="6"/>
      <c r="B39" s="86"/>
      <c r="C39" s="38"/>
      <c r="D39" s="42" t="str">
        <f t="shared" si="1"/>
        <v>0</v>
      </c>
      <c r="E39" s="56"/>
      <c r="F39" s="41"/>
      <c r="G39" s="42">
        <f t="shared" si="2"/>
        <v>0</v>
      </c>
      <c r="H39" s="43"/>
      <c r="I39" s="32"/>
    </row>
    <row r="40" spans="1:9" s="62" customFormat="1" ht="20.25" customHeight="1" thickBot="1" x14ac:dyDescent="0.25">
      <c r="A40" s="57"/>
      <c r="B40" s="58"/>
      <c r="C40" s="59"/>
      <c r="D40" s="59"/>
      <c r="E40" s="59"/>
      <c r="F40" s="60" t="s">
        <v>53</v>
      </c>
      <c r="G40" s="45">
        <f>SUM(G30:G39)</f>
        <v>0</v>
      </c>
      <c r="H40" s="59"/>
      <c r="I40" s="61"/>
    </row>
    <row r="41" spans="1:9" ht="20.25" customHeight="1" thickBot="1" x14ac:dyDescent="0.25">
      <c r="A41" s="6"/>
      <c r="B41" s="46" t="s">
        <v>54</v>
      </c>
      <c r="C41" s="47"/>
      <c r="D41" s="63"/>
      <c r="E41" s="63"/>
      <c r="G41" s="47"/>
      <c r="H41" s="47"/>
      <c r="I41" s="8"/>
    </row>
    <row r="42" spans="1:9" s="25" customFormat="1" ht="39.75" customHeight="1" thickBot="1" x14ac:dyDescent="0.25">
      <c r="A42" s="6"/>
      <c r="B42" s="138" t="s">
        <v>40</v>
      </c>
      <c r="C42" s="139"/>
      <c r="D42" s="18" t="s">
        <v>55</v>
      </c>
      <c r="E42" s="19" t="s">
        <v>56</v>
      </c>
      <c r="F42" s="21" t="s">
        <v>44</v>
      </c>
      <c r="G42" s="49" t="s">
        <v>52</v>
      </c>
      <c r="H42" s="64" t="s">
        <v>46</v>
      </c>
      <c r="I42" s="24"/>
    </row>
    <row r="43" spans="1:9" x14ac:dyDescent="0.2">
      <c r="A43" s="6"/>
      <c r="B43" s="142"/>
      <c r="C43" s="143"/>
      <c r="D43" s="65"/>
      <c r="E43" s="53"/>
      <c r="F43" s="29"/>
      <c r="G43" s="52" t="str">
        <f>IF(E43="","0",D43*E43)</f>
        <v>0</v>
      </c>
      <c r="H43" s="31"/>
      <c r="I43" s="32"/>
    </row>
    <row r="44" spans="1:9" x14ac:dyDescent="0.2">
      <c r="A44" s="6"/>
      <c r="B44" s="130"/>
      <c r="C44" s="131"/>
      <c r="D44" s="66"/>
      <c r="E44" s="54"/>
      <c r="F44" s="36"/>
      <c r="G44" s="52" t="str">
        <f t="shared" ref="G44:G51" si="3">IF(E44="","0",D44*E44)</f>
        <v>0</v>
      </c>
      <c r="H44" s="37"/>
      <c r="I44" s="32"/>
    </row>
    <row r="45" spans="1:9" x14ac:dyDescent="0.2">
      <c r="A45" s="6"/>
      <c r="B45" s="130"/>
      <c r="C45" s="131"/>
      <c r="D45" s="66"/>
      <c r="E45" s="54"/>
      <c r="F45" s="36"/>
      <c r="G45" s="52" t="str">
        <f t="shared" si="3"/>
        <v>0</v>
      </c>
      <c r="H45" s="37"/>
      <c r="I45" s="32"/>
    </row>
    <row r="46" spans="1:9" x14ac:dyDescent="0.2">
      <c r="A46" s="6"/>
      <c r="B46" s="130"/>
      <c r="C46" s="131"/>
      <c r="D46" s="66"/>
      <c r="E46" s="54"/>
      <c r="F46" s="36"/>
      <c r="G46" s="52" t="str">
        <f t="shared" si="3"/>
        <v>0</v>
      </c>
      <c r="H46" s="37"/>
      <c r="I46" s="32"/>
    </row>
    <row r="47" spans="1:9" x14ac:dyDescent="0.2">
      <c r="A47" s="6"/>
      <c r="B47" s="130"/>
      <c r="C47" s="131"/>
      <c r="D47" s="66"/>
      <c r="E47" s="54"/>
      <c r="F47" s="36"/>
      <c r="G47" s="52" t="str">
        <f t="shared" si="3"/>
        <v>0</v>
      </c>
      <c r="H47" s="37"/>
      <c r="I47" s="32"/>
    </row>
    <row r="48" spans="1:9" x14ac:dyDescent="0.2">
      <c r="A48" s="6"/>
      <c r="B48" s="130"/>
      <c r="C48" s="131"/>
      <c r="D48" s="66"/>
      <c r="E48" s="54"/>
      <c r="F48" s="36"/>
      <c r="G48" s="52" t="str">
        <f t="shared" si="3"/>
        <v>0</v>
      </c>
      <c r="H48" s="37"/>
      <c r="I48" s="32"/>
    </row>
    <row r="49" spans="1:10" x14ac:dyDescent="0.2">
      <c r="A49" s="6"/>
      <c r="B49" s="130"/>
      <c r="C49" s="131"/>
      <c r="D49" s="66"/>
      <c r="E49" s="54"/>
      <c r="F49" s="36"/>
      <c r="G49" s="52" t="str">
        <f t="shared" si="3"/>
        <v>0</v>
      </c>
      <c r="H49" s="37"/>
      <c r="I49" s="32"/>
    </row>
    <row r="50" spans="1:10" x14ac:dyDescent="0.2">
      <c r="A50" s="6"/>
      <c r="B50" s="130"/>
      <c r="C50" s="131"/>
      <c r="D50" s="66"/>
      <c r="E50" s="54"/>
      <c r="F50" s="36"/>
      <c r="G50" s="52" t="str">
        <f t="shared" si="3"/>
        <v>0</v>
      </c>
      <c r="H50" s="31"/>
      <c r="I50" s="32"/>
    </row>
    <row r="51" spans="1:10" ht="13.5" thickBot="1" x14ac:dyDescent="0.25">
      <c r="A51" s="6"/>
      <c r="B51" s="144"/>
      <c r="C51" s="145"/>
      <c r="D51" s="67"/>
      <c r="E51" s="56"/>
      <c r="F51" s="41"/>
      <c r="G51" s="42" t="str">
        <f t="shared" si="3"/>
        <v>0</v>
      </c>
      <c r="H51" s="43"/>
      <c r="I51" s="32"/>
    </row>
    <row r="52" spans="1:10" ht="21.75" customHeight="1" thickBot="1" x14ac:dyDescent="0.25">
      <c r="A52" s="6"/>
      <c r="B52" s="7"/>
      <c r="C52" s="13"/>
      <c r="D52" s="13"/>
      <c r="E52" s="13"/>
      <c r="F52" s="60" t="s">
        <v>57</v>
      </c>
      <c r="G52" s="45">
        <f>SUM(G43:G51)</f>
        <v>0</v>
      </c>
      <c r="H52" s="13"/>
      <c r="I52" s="32"/>
    </row>
    <row r="53" spans="1:10" ht="20.25" customHeight="1" thickBot="1" x14ac:dyDescent="0.25">
      <c r="A53" s="68"/>
      <c r="B53" s="69"/>
      <c r="C53" s="70"/>
      <c r="D53" s="71"/>
      <c r="E53" s="71"/>
      <c r="F53" s="71"/>
      <c r="G53" s="70"/>
      <c r="H53" s="70"/>
      <c r="I53" s="72"/>
    </row>
    <row r="54" spans="1:10" ht="13.5" thickBot="1" x14ac:dyDescent="0.25">
      <c r="A54" s="2"/>
      <c r="B54" s="91"/>
      <c r="C54" s="92"/>
      <c r="D54" s="92"/>
      <c r="E54" s="92"/>
      <c r="F54" s="92"/>
      <c r="G54" s="92"/>
      <c r="H54" s="92"/>
      <c r="I54" s="5"/>
    </row>
    <row r="55" spans="1:10" ht="18.75" customHeight="1" thickBot="1" x14ac:dyDescent="0.25">
      <c r="A55" s="6"/>
      <c r="B55" s="58"/>
      <c r="C55" s="146" t="s">
        <v>58</v>
      </c>
      <c r="D55" s="147"/>
      <c r="E55" s="147"/>
      <c r="F55" s="148"/>
      <c r="G55" s="73">
        <f>SUM(G26,G40,G52)</f>
        <v>0</v>
      </c>
      <c r="H55" s="94" t="s">
        <v>59</v>
      </c>
      <c r="I55" s="32"/>
      <c r="J55" s="79"/>
    </row>
    <row r="56" spans="1:10" ht="11.25" customHeight="1" thickBot="1" x14ac:dyDescent="0.25">
      <c r="A56" s="6"/>
      <c r="B56" s="58"/>
      <c r="C56" s="58"/>
      <c r="D56" s="59"/>
      <c r="E56" s="59"/>
      <c r="F56" s="74"/>
      <c r="G56" s="59"/>
      <c r="H56" s="94"/>
      <c r="I56" s="32"/>
    </row>
    <row r="57" spans="1:10" ht="24.75" customHeight="1" thickBot="1" x14ac:dyDescent="0.25">
      <c r="A57" s="6"/>
      <c r="B57" s="58"/>
      <c r="C57" s="146" t="s">
        <v>60</v>
      </c>
      <c r="D57" s="147"/>
      <c r="E57" s="149"/>
      <c r="F57" s="128"/>
      <c r="G57" s="73">
        <f>G55*F57</f>
        <v>0</v>
      </c>
      <c r="H57" s="93" t="s">
        <v>88</v>
      </c>
      <c r="I57" s="32"/>
    </row>
    <row r="58" spans="1:10" ht="12" customHeight="1" thickBot="1" x14ac:dyDescent="0.25">
      <c r="A58" s="6"/>
      <c r="B58" s="58"/>
      <c r="C58" s="58"/>
      <c r="D58" s="59"/>
      <c r="E58" s="59"/>
      <c r="F58" s="74"/>
      <c r="G58" s="59"/>
      <c r="H58" s="94"/>
      <c r="I58" s="32"/>
    </row>
    <row r="59" spans="1:10" ht="18.75" customHeight="1" thickBot="1" x14ac:dyDescent="0.25">
      <c r="A59" s="6"/>
      <c r="B59" s="58"/>
      <c r="C59" s="135" t="s">
        <v>62</v>
      </c>
      <c r="D59" s="136"/>
      <c r="E59" s="136"/>
      <c r="F59" s="137"/>
      <c r="G59" s="95">
        <f>G55+G57</f>
        <v>0</v>
      </c>
      <c r="H59" s="94" t="s">
        <v>63</v>
      </c>
      <c r="I59" s="32"/>
    </row>
    <row r="60" spans="1:10" ht="11.25" customHeight="1" thickBot="1" x14ac:dyDescent="0.25">
      <c r="A60" s="6"/>
      <c r="B60" s="58"/>
      <c r="C60" s="58"/>
      <c r="D60" s="59"/>
      <c r="E60" s="59"/>
      <c r="F60" s="74"/>
      <c r="G60" s="59"/>
      <c r="H60" s="90"/>
      <c r="I60" s="32"/>
    </row>
    <row r="61" spans="1:10" ht="24" customHeight="1" thickBot="1" x14ac:dyDescent="0.25">
      <c r="A61" s="6"/>
      <c r="B61" s="58"/>
      <c r="C61" s="146" t="s">
        <v>64</v>
      </c>
      <c r="D61" s="147"/>
      <c r="E61" s="149"/>
      <c r="F61" s="75"/>
      <c r="G61" s="73">
        <f>F61*G59</f>
        <v>0</v>
      </c>
      <c r="H61" s="152" t="s">
        <v>89</v>
      </c>
      <c r="I61" s="151"/>
    </row>
    <row r="62" spans="1:10" ht="11.25" customHeight="1" thickBot="1" x14ac:dyDescent="0.25">
      <c r="A62" s="6"/>
      <c r="B62" s="58"/>
      <c r="C62" s="58"/>
      <c r="D62" s="59"/>
      <c r="E62" s="59"/>
      <c r="F62" s="74"/>
      <c r="G62" s="59"/>
      <c r="H62" s="152"/>
      <c r="I62" s="151"/>
    </row>
    <row r="63" spans="1:10" x14ac:dyDescent="0.2">
      <c r="A63" s="6"/>
      <c r="B63" s="58"/>
      <c r="C63" s="153" t="s">
        <v>66</v>
      </c>
      <c r="D63" s="154"/>
      <c r="E63" s="155"/>
      <c r="F63" s="159"/>
      <c r="G63" s="161">
        <f>F63*G59</f>
        <v>0</v>
      </c>
      <c r="H63" s="89"/>
      <c r="I63" s="32"/>
    </row>
    <row r="64" spans="1:10" ht="13.5" thickBot="1" x14ac:dyDescent="0.25">
      <c r="A64" s="6"/>
      <c r="B64" s="58"/>
      <c r="C64" s="156"/>
      <c r="D64" s="157"/>
      <c r="E64" s="158"/>
      <c r="F64" s="160"/>
      <c r="G64" s="162"/>
      <c r="H64" s="150" t="s">
        <v>67</v>
      </c>
      <c r="I64" s="151"/>
    </row>
    <row r="65" spans="1:9" ht="13.5" thickBot="1" x14ac:dyDescent="0.25">
      <c r="A65" s="68"/>
      <c r="B65" s="69"/>
      <c r="C65" s="76"/>
      <c r="D65" s="76"/>
      <c r="E65" s="76"/>
      <c r="F65" s="76"/>
      <c r="G65" s="76"/>
      <c r="H65" s="76"/>
      <c r="I65" s="77"/>
    </row>
    <row r="83" ht="15" customHeight="1" x14ac:dyDescent="0.2"/>
    <row r="92" ht="9.75" customHeight="1" x14ac:dyDescent="0.2"/>
    <row r="93" hidden="1" x14ac:dyDescent="0.2"/>
    <row r="734" ht="9" customHeight="1" x14ac:dyDescent="0.2"/>
    <row r="735" hidden="1" x14ac:dyDescent="0.2"/>
    <row r="736" hidden="1" x14ac:dyDescent="0.2"/>
  </sheetData>
  <sheetProtection formatCells="0"/>
  <sortState ref="B13:O17">
    <sortCondition ref="B13"/>
  </sortState>
  <mergeCells count="28">
    <mergeCell ref="H64:I64"/>
    <mergeCell ref="H61:I62"/>
    <mergeCell ref="C63:E64"/>
    <mergeCell ref="F63:F64"/>
    <mergeCell ref="G63:G64"/>
    <mergeCell ref="C61:E61"/>
    <mergeCell ref="C59:F59"/>
    <mergeCell ref="B50:C50"/>
    <mergeCell ref="B42:C42"/>
    <mergeCell ref="B8:C8"/>
    <mergeCell ref="D5:F5"/>
    <mergeCell ref="B7:C7"/>
    <mergeCell ref="B43:C43"/>
    <mergeCell ref="B44:C44"/>
    <mergeCell ref="B45:C45"/>
    <mergeCell ref="B51:C51"/>
    <mergeCell ref="C55:F55"/>
    <mergeCell ref="C57:E57"/>
    <mergeCell ref="A1:I1"/>
    <mergeCell ref="B46:C46"/>
    <mergeCell ref="B47:C47"/>
    <mergeCell ref="B48:C48"/>
    <mergeCell ref="B49:C49"/>
    <mergeCell ref="B3:C3"/>
    <mergeCell ref="B4:C4"/>
    <mergeCell ref="B5:C5"/>
    <mergeCell ref="D4:F4"/>
    <mergeCell ref="D3:F3"/>
  </mergeCells>
  <phoneticPr fontId="1" type="noConversion"/>
  <dataValidations count="3">
    <dataValidation type="list" allowBlank="1" showInputMessage="1" showErrorMessage="1" errorTitle="Ogiltigt värde" error="Endast 15% eller 20% är tillåtet." promptTitle="OBS!" prompt="Endast 15%, 20% eller 25% är valbart, se beslut om stöd." sqref="F61">
      <formula1>"15%,20%,25%"</formula1>
    </dataValidation>
    <dataValidation type="date" allowBlank="1" showInputMessage="1" showErrorMessage="1" errorTitle="Fel format" error="Måste vara_x000a_ÅÅÅÅ-MM-DD" promptTitle="ÅÅÅÅ-MM-DD" sqref="E7:F8 D7">
      <formula1>40179</formula1>
      <formula2>47848</formula2>
    </dataValidation>
    <dataValidation errorStyle="warning" allowBlank="1" showInputMessage="1" showErrorMessage="1" sqref="D8"/>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34"/>
  <sheetViews>
    <sheetView showGridLines="0" showRowColHeaders="0" zoomScale="90" zoomScaleNormal="90" zoomScalePageLayoutView="90" workbookViewId="0">
      <selection activeCell="G63" sqref="G63"/>
    </sheetView>
  </sheetViews>
  <sheetFormatPr defaultColWidth="9.140625" defaultRowHeight="12.75" x14ac:dyDescent="0.2"/>
  <cols>
    <col min="1" max="1" width="2.5703125" style="1" customWidth="1"/>
    <col min="2" max="2" width="23.5703125" style="78" customWidth="1"/>
    <col min="3" max="3" width="13.5703125" style="1" customWidth="1"/>
    <col min="4" max="4" width="13.42578125" style="1" customWidth="1"/>
    <col min="5" max="5" width="12.140625" style="1" customWidth="1"/>
    <col min="6" max="6" width="13.140625" style="1" customWidth="1"/>
    <col min="7" max="7" width="14.42578125" style="1" customWidth="1"/>
    <col min="8" max="8" width="37" style="1" customWidth="1"/>
    <col min="9" max="9" width="3.140625" style="1" customWidth="1"/>
    <col min="10" max="16384" width="9.140625" style="1"/>
  </cols>
  <sheetData>
    <row r="1" spans="1:9" ht="28.5" customHeight="1" thickBot="1" x14ac:dyDescent="0.25">
      <c r="A1" s="129" t="s">
        <v>68</v>
      </c>
      <c r="B1" s="129"/>
      <c r="C1" s="129"/>
      <c r="D1" s="129"/>
      <c r="E1" s="129"/>
      <c r="F1" s="129"/>
      <c r="G1" s="129"/>
      <c r="H1" s="129"/>
      <c r="I1" s="129"/>
    </row>
    <row r="2" spans="1:9" x14ac:dyDescent="0.2">
      <c r="A2" s="2"/>
      <c r="B2" s="3"/>
      <c r="C2" s="4"/>
      <c r="D2" s="4"/>
      <c r="E2" s="4"/>
      <c r="F2" s="4"/>
      <c r="G2" s="4"/>
      <c r="H2" s="4"/>
      <c r="I2" s="5"/>
    </row>
    <row r="3" spans="1:9" ht="15.75" customHeight="1" x14ac:dyDescent="0.2">
      <c r="A3" s="6"/>
      <c r="B3" s="132" t="s">
        <v>32</v>
      </c>
      <c r="C3" s="132"/>
      <c r="D3" s="165" t="s">
        <v>69</v>
      </c>
      <c r="E3" s="165"/>
      <c r="F3" s="165"/>
      <c r="G3" s="7"/>
      <c r="H3" s="7"/>
      <c r="I3" s="8"/>
    </row>
    <row r="4" spans="1:9" ht="15.75" customHeight="1" x14ac:dyDescent="0.2">
      <c r="A4" s="6"/>
      <c r="B4" s="133" t="s">
        <v>33</v>
      </c>
      <c r="C4" s="133"/>
      <c r="D4" s="165" t="s">
        <v>70</v>
      </c>
      <c r="E4" s="165"/>
      <c r="F4" s="165"/>
      <c r="G4" s="7"/>
      <c r="H4" s="7"/>
      <c r="I4" s="8"/>
    </row>
    <row r="5" spans="1:9" ht="15.75" customHeight="1" x14ac:dyDescent="0.2">
      <c r="A5" s="6"/>
      <c r="B5" s="132" t="s">
        <v>34</v>
      </c>
      <c r="C5" s="132"/>
      <c r="D5" s="165">
        <v>45656508</v>
      </c>
      <c r="E5" s="165"/>
      <c r="F5" s="165"/>
      <c r="G5" s="9"/>
      <c r="H5" s="9"/>
      <c r="I5" s="8"/>
    </row>
    <row r="6" spans="1:9" ht="15.75" customHeight="1" x14ac:dyDescent="0.2">
      <c r="A6" s="6"/>
      <c r="B6" s="9"/>
      <c r="C6" s="9"/>
      <c r="D6" s="10" t="s">
        <v>35</v>
      </c>
      <c r="E6" s="10" t="s">
        <v>36</v>
      </c>
      <c r="F6" s="9"/>
      <c r="G6" s="9"/>
      <c r="H6" s="9"/>
      <c r="I6" s="8"/>
    </row>
    <row r="7" spans="1:9" ht="15.75" customHeight="1" x14ac:dyDescent="0.2">
      <c r="A7" s="6"/>
      <c r="B7" s="140" t="s">
        <v>37</v>
      </c>
      <c r="C7" s="141"/>
      <c r="D7" s="96">
        <v>43739</v>
      </c>
      <c r="E7" s="96">
        <v>43830</v>
      </c>
      <c r="F7" s="9"/>
      <c r="G7" s="9"/>
      <c r="H7" s="9"/>
      <c r="I7" s="8"/>
    </row>
    <row r="8" spans="1:9" ht="15.75" customHeight="1" x14ac:dyDescent="0.2">
      <c r="A8" s="6"/>
      <c r="B8" s="140" t="s">
        <v>38</v>
      </c>
      <c r="C8" s="141"/>
      <c r="D8" s="97">
        <v>3</v>
      </c>
      <c r="E8" s="10"/>
      <c r="F8" s="10"/>
      <c r="G8" s="9"/>
      <c r="H8" s="9"/>
      <c r="I8" s="8"/>
    </row>
    <row r="9" spans="1:9" ht="12" customHeight="1" x14ac:dyDescent="0.2">
      <c r="A9" s="6"/>
      <c r="B9" s="7"/>
      <c r="C9" s="13"/>
      <c r="D9" s="13"/>
      <c r="E9" s="13"/>
      <c r="F9" s="9"/>
      <c r="G9" s="9"/>
      <c r="H9" s="9"/>
      <c r="I9" s="8"/>
    </row>
    <row r="10" spans="1:9" ht="20.25" customHeight="1" thickBot="1" x14ac:dyDescent="0.25">
      <c r="A10" s="6"/>
      <c r="B10" s="14" t="s">
        <v>39</v>
      </c>
      <c r="C10" s="15"/>
      <c r="D10" s="98"/>
      <c r="E10" s="98"/>
      <c r="F10" s="15"/>
      <c r="G10" s="15"/>
      <c r="H10" s="15"/>
      <c r="I10" s="8"/>
    </row>
    <row r="11" spans="1:9" s="25" customFormat="1" ht="39" thickBot="1" x14ac:dyDescent="0.25">
      <c r="A11" s="6"/>
      <c r="B11" s="17" t="s">
        <v>40</v>
      </c>
      <c r="C11" s="18" t="s">
        <v>41</v>
      </c>
      <c r="D11" s="19" t="s">
        <v>42</v>
      </c>
      <c r="E11" s="20" t="s">
        <v>43</v>
      </c>
      <c r="F11" s="21" t="s">
        <v>44</v>
      </c>
      <c r="G11" s="22" t="s">
        <v>45</v>
      </c>
      <c r="H11" s="23" t="s">
        <v>46</v>
      </c>
      <c r="I11" s="24"/>
    </row>
    <row r="12" spans="1:9" ht="38.25" x14ac:dyDescent="0.2">
      <c r="A12" s="6"/>
      <c r="B12" s="99" t="s">
        <v>71</v>
      </c>
      <c r="C12" s="100">
        <v>42000</v>
      </c>
      <c r="D12" s="101">
        <v>1</v>
      </c>
      <c r="E12" s="102">
        <v>1</v>
      </c>
      <c r="F12" s="103" t="s">
        <v>72</v>
      </c>
      <c r="G12" s="30">
        <f>IF(D12&gt;100.1%,"Mer än 100%",(C12*D12*E12))</f>
        <v>42000</v>
      </c>
      <c r="H12" s="104" t="s">
        <v>73</v>
      </c>
      <c r="I12" s="32"/>
    </row>
    <row r="13" spans="1:9" x14ac:dyDescent="0.2">
      <c r="A13" s="6"/>
      <c r="B13" s="105" t="s">
        <v>71</v>
      </c>
      <c r="C13" s="106">
        <v>48000</v>
      </c>
      <c r="D13" s="107">
        <v>1</v>
      </c>
      <c r="E13" s="108">
        <v>2</v>
      </c>
      <c r="F13" s="109" t="s">
        <v>74</v>
      </c>
      <c r="G13" s="30">
        <f t="shared" ref="G13:G25" si="0">IF(D13&gt;100.1%,"Mer än 100%",(C13*D13*E13))</f>
        <v>96000</v>
      </c>
      <c r="H13" s="110"/>
      <c r="I13" s="32"/>
    </row>
    <row r="14" spans="1:9" ht="38.25" x14ac:dyDescent="0.2">
      <c r="A14" s="6"/>
      <c r="B14" s="105" t="s">
        <v>75</v>
      </c>
      <c r="C14" s="106">
        <v>24000</v>
      </c>
      <c r="D14" s="107">
        <v>0.5</v>
      </c>
      <c r="E14" s="108">
        <v>2</v>
      </c>
      <c r="F14" s="109" t="s">
        <v>76</v>
      </c>
      <c r="G14" s="30">
        <f t="shared" si="0"/>
        <v>24000</v>
      </c>
      <c r="H14" s="110" t="s">
        <v>77</v>
      </c>
      <c r="I14" s="32"/>
    </row>
    <row r="15" spans="1:9" x14ac:dyDescent="0.2">
      <c r="A15" s="6"/>
      <c r="B15" s="105" t="s">
        <v>75</v>
      </c>
      <c r="C15" s="106">
        <v>22800</v>
      </c>
      <c r="D15" s="107">
        <v>0.5</v>
      </c>
      <c r="E15" s="108">
        <v>1</v>
      </c>
      <c r="F15" s="109" t="s">
        <v>78</v>
      </c>
      <c r="G15" s="30">
        <f t="shared" si="0"/>
        <v>11400</v>
      </c>
      <c r="H15" s="110" t="s">
        <v>79</v>
      </c>
      <c r="I15" s="32"/>
    </row>
    <row r="16" spans="1:9" x14ac:dyDescent="0.2">
      <c r="A16" s="6"/>
      <c r="B16" s="105"/>
      <c r="C16" s="106"/>
      <c r="D16" s="107"/>
      <c r="E16" s="108"/>
      <c r="F16" s="109"/>
      <c r="G16" s="30">
        <f t="shared" si="0"/>
        <v>0</v>
      </c>
      <c r="H16" s="110"/>
      <c r="I16" s="32"/>
    </row>
    <row r="17" spans="1:9" x14ac:dyDescent="0.2">
      <c r="A17" s="6"/>
      <c r="B17" s="105"/>
      <c r="C17" s="106"/>
      <c r="D17" s="107"/>
      <c r="E17" s="108"/>
      <c r="F17" s="109"/>
      <c r="G17" s="30">
        <f t="shared" si="0"/>
        <v>0</v>
      </c>
      <c r="H17" s="110"/>
      <c r="I17" s="32"/>
    </row>
    <row r="18" spans="1:9" x14ac:dyDescent="0.2">
      <c r="A18" s="6"/>
      <c r="B18" s="105"/>
      <c r="C18" s="106"/>
      <c r="D18" s="107"/>
      <c r="E18" s="108"/>
      <c r="F18" s="109"/>
      <c r="G18" s="30">
        <f t="shared" si="0"/>
        <v>0</v>
      </c>
      <c r="H18" s="110"/>
      <c r="I18" s="32"/>
    </row>
    <row r="19" spans="1:9" x14ac:dyDescent="0.2">
      <c r="A19" s="6"/>
      <c r="B19" s="105"/>
      <c r="C19" s="106"/>
      <c r="D19" s="107"/>
      <c r="E19" s="108"/>
      <c r="F19" s="109"/>
      <c r="G19" s="30">
        <f t="shared" si="0"/>
        <v>0</v>
      </c>
      <c r="H19" s="110"/>
      <c r="I19" s="32"/>
    </row>
    <row r="20" spans="1:9" x14ac:dyDescent="0.2">
      <c r="A20" s="6"/>
      <c r="B20" s="105"/>
      <c r="C20" s="106"/>
      <c r="D20" s="107"/>
      <c r="E20" s="108"/>
      <c r="F20" s="109"/>
      <c r="G20" s="30">
        <f t="shared" si="0"/>
        <v>0</v>
      </c>
      <c r="H20" s="110"/>
      <c r="I20" s="32"/>
    </row>
    <row r="21" spans="1:9" x14ac:dyDescent="0.2">
      <c r="A21" s="6"/>
      <c r="B21" s="105"/>
      <c r="C21" s="106"/>
      <c r="D21" s="107"/>
      <c r="E21" s="108"/>
      <c r="F21" s="109"/>
      <c r="G21" s="30">
        <f t="shared" si="0"/>
        <v>0</v>
      </c>
      <c r="H21" s="110"/>
      <c r="I21" s="32"/>
    </row>
    <row r="22" spans="1:9" x14ac:dyDescent="0.2">
      <c r="A22" s="6"/>
      <c r="B22" s="105"/>
      <c r="C22" s="106"/>
      <c r="D22" s="107"/>
      <c r="E22" s="108"/>
      <c r="F22" s="109"/>
      <c r="G22" s="30">
        <f t="shared" si="0"/>
        <v>0</v>
      </c>
      <c r="H22" s="110"/>
      <c r="I22" s="32"/>
    </row>
    <row r="23" spans="1:9" x14ac:dyDescent="0.2">
      <c r="A23" s="6"/>
      <c r="B23" s="105"/>
      <c r="C23" s="106"/>
      <c r="D23" s="107"/>
      <c r="E23" s="108"/>
      <c r="F23" s="109"/>
      <c r="G23" s="30">
        <f t="shared" si="0"/>
        <v>0</v>
      </c>
      <c r="H23" s="110"/>
      <c r="I23" s="32"/>
    </row>
    <row r="24" spans="1:9" x14ac:dyDescent="0.2">
      <c r="A24" s="6"/>
      <c r="B24" s="105"/>
      <c r="C24" s="106"/>
      <c r="D24" s="107"/>
      <c r="E24" s="108"/>
      <c r="F24" s="109"/>
      <c r="G24" s="30">
        <f t="shared" si="0"/>
        <v>0</v>
      </c>
      <c r="H24" s="110"/>
      <c r="I24" s="32"/>
    </row>
    <row r="25" spans="1:9" ht="13.5" thickBot="1" x14ac:dyDescent="0.25">
      <c r="A25" s="6"/>
      <c r="B25" s="111"/>
      <c r="C25" s="112"/>
      <c r="D25" s="113"/>
      <c r="E25" s="114"/>
      <c r="F25" s="115"/>
      <c r="G25" s="42">
        <f t="shared" si="0"/>
        <v>0</v>
      </c>
      <c r="H25" s="116"/>
      <c r="I25" s="32"/>
    </row>
    <row r="26" spans="1:9" ht="21" customHeight="1" thickBot="1" x14ac:dyDescent="0.25">
      <c r="A26" s="6"/>
      <c r="B26" s="7"/>
      <c r="C26" s="13"/>
      <c r="D26" s="13"/>
      <c r="E26" s="13"/>
      <c r="F26" s="44" t="s">
        <v>47</v>
      </c>
      <c r="G26" s="45">
        <f>SUM(G12:G25)</f>
        <v>173400</v>
      </c>
      <c r="H26" s="13"/>
      <c r="I26" s="32"/>
    </row>
    <row r="27" spans="1:9" x14ac:dyDescent="0.2">
      <c r="A27" s="6"/>
      <c r="B27" s="7"/>
      <c r="C27" s="13"/>
      <c r="D27" s="13"/>
      <c r="E27" s="13"/>
      <c r="F27" s="9"/>
      <c r="G27" s="9"/>
      <c r="H27" s="9"/>
      <c r="I27" s="8"/>
    </row>
    <row r="28" spans="1:9" ht="20.25" customHeight="1" thickBot="1" x14ac:dyDescent="0.25">
      <c r="A28" s="6"/>
      <c r="B28" s="46" t="s">
        <v>48</v>
      </c>
      <c r="F28" s="47"/>
      <c r="G28" s="47"/>
      <c r="H28" s="47"/>
      <c r="I28" s="8"/>
    </row>
    <row r="29" spans="1:9" s="25" customFormat="1" ht="51.75" thickBot="1" x14ac:dyDescent="0.25">
      <c r="A29" s="48"/>
      <c r="B29" s="17" t="s">
        <v>40</v>
      </c>
      <c r="C29" s="18" t="s">
        <v>49</v>
      </c>
      <c r="D29" s="49" t="s">
        <v>50</v>
      </c>
      <c r="E29" s="20" t="s">
        <v>51</v>
      </c>
      <c r="F29" s="21" t="s">
        <v>44</v>
      </c>
      <c r="G29" s="49" t="s">
        <v>52</v>
      </c>
      <c r="H29" s="50" t="s">
        <v>46</v>
      </c>
      <c r="I29" s="51"/>
    </row>
    <row r="30" spans="1:9" x14ac:dyDescent="0.2">
      <c r="A30" s="6"/>
      <c r="B30" s="99" t="s">
        <v>80</v>
      </c>
      <c r="C30" s="100">
        <v>32000</v>
      </c>
      <c r="D30" s="52">
        <f>IF(C30="","0",12*C30/1720)</f>
        <v>223.25581395348837</v>
      </c>
      <c r="E30" s="117">
        <v>47</v>
      </c>
      <c r="F30" s="103" t="s">
        <v>72</v>
      </c>
      <c r="G30" s="52">
        <f>IFERROR(D30*E30,"0")</f>
        <v>10493.023255813954</v>
      </c>
      <c r="H30" s="104" t="s">
        <v>81</v>
      </c>
      <c r="I30" s="32"/>
    </row>
    <row r="31" spans="1:9" x14ac:dyDescent="0.2">
      <c r="A31" s="6"/>
      <c r="B31" s="105" t="s">
        <v>80</v>
      </c>
      <c r="C31" s="106">
        <v>32600</v>
      </c>
      <c r="D31" s="52">
        <f t="shared" ref="D31:D39" si="1">IF(C31="","0",12*C31/1720)</f>
        <v>227.44186046511629</v>
      </c>
      <c r="E31" s="118">
        <v>90</v>
      </c>
      <c r="F31" s="109" t="s">
        <v>74</v>
      </c>
      <c r="G31" s="52">
        <f t="shared" ref="G31:G39" si="2">IFERROR(D31*E31,"0")</f>
        <v>20469.767441860466</v>
      </c>
      <c r="H31" s="110" t="s">
        <v>82</v>
      </c>
      <c r="I31" s="32"/>
    </row>
    <row r="32" spans="1:9" x14ac:dyDescent="0.2">
      <c r="A32" s="6"/>
      <c r="B32" s="105"/>
      <c r="C32" s="106"/>
      <c r="D32" s="52" t="str">
        <f t="shared" si="1"/>
        <v>0</v>
      </c>
      <c r="E32" s="118"/>
      <c r="F32" s="119"/>
      <c r="G32" s="52">
        <f t="shared" si="2"/>
        <v>0</v>
      </c>
      <c r="H32" s="110"/>
      <c r="I32" s="32"/>
    </row>
    <row r="33" spans="1:9" x14ac:dyDescent="0.2">
      <c r="A33" s="6"/>
      <c r="B33" s="105"/>
      <c r="C33" s="106"/>
      <c r="D33" s="52" t="str">
        <f t="shared" si="1"/>
        <v>0</v>
      </c>
      <c r="E33" s="118"/>
      <c r="F33" s="119"/>
      <c r="G33" s="52">
        <f t="shared" si="2"/>
        <v>0</v>
      </c>
      <c r="H33" s="110"/>
      <c r="I33" s="32"/>
    </row>
    <row r="34" spans="1:9" x14ac:dyDescent="0.2">
      <c r="A34" s="6"/>
      <c r="B34" s="105"/>
      <c r="C34" s="106"/>
      <c r="D34" s="52" t="str">
        <f t="shared" si="1"/>
        <v>0</v>
      </c>
      <c r="E34" s="118"/>
      <c r="F34" s="119"/>
      <c r="G34" s="52">
        <f t="shared" si="2"/>
        <v>0</v>
      </c>
      <c r="H34" s="110"/>
      <c r="I34" s="32"/>
    </row>
    <row r="35" spans="1:9" x14ac:dyDescent="0.2">
      <c r="A35" s="6"/>
      <c r="B35" s="105"/>
      <c r="C35" s="106"/>
      <c r="D35" s="52" t="str">
        <f t="shared" si="1"/>
        <v>0</v>
      </c>
      <c r="E35" s="118"/>
      <c r="F35" s="119"/>
      <c r="G35" s="52">
        <f t="shared" si="2"/>
        <v>0</v>
      </c>
      <c r="H35" s="110"/>
      <c r="I35" s="32"/>
    </row>
    <row r="36" spans="1:9" x14ac:dyDescent="0.2">
      <c r="A36" s="6"/>
      <c r="B36" s="105"/>
      <c r="C36" s="106"/>
      <c r="D36" s="52" t="str">
        <f t="shared" si="1"/>
        <v>0</v>
      </c>
      <c r="E36" s="118"/>
      <c r="F36" s="119"/>
      <c r="G36" s="52">
        <f t="shared" si="2"/>
        <v>0</v>
      </c>
      <c r="H36" s="110"/>
      <c r="I36" s="32"/>
    </row>
    <row r="37" spans="1:9" x14ac:dyDescent="0.2">
      <c r="A37" s="6"/>
      <c r="B37" s="105"/>
      <c r="C37" s="106"/>
      <c r="D37" s="52" t="str">
        <f t="shared" si="1"/>
        <v>0</v>
      </c>
      <c r="E37" s="118"/>
      <c r="F37" s="119"/>
      <c r="G37" s="52">
        <f t="shared" si="2"/>
        <v>0</v>
      </c>
      <c r="H37" s="110"/>
      <c r="I37" s="32"/>
    </row>
    <row r="38" spans="1:9" x14ac:dyDescent="0.2">
      <c r="A38" s="6"/>
      <c r="B38" s="105"/>
      <c r="C38" s="106"/>
      <c r="D38" s="52" t="str">
        <f t="shared" si="1"/>
        <v>0</v>
      </c>
      <c r="E38" s="118"/>
      <c r="F38" s="119"/>
      <c r="G38" s="52">
        <f t="shared" si="2"/>
        <v>0</v>
      </c>
      <c r="H38" s="104"/>
      <c r="I38" s="32"/>
    </row>
    <row r="39" spans="1:9" ht="13.5" thickBot="1" x14ac:dyDescent="0.25">
      <c r="A39" s="6"/>
      <c r="B39" s="111"/>
      <c r="C39" s="112"/>
      <c r="D39" s="42" t="str">
        <f t="shared" si="1"/>
        <v>0</v>
      </c>
      <c r="E39" s="120"/>
      <c r="F39" s="115"/>
      <c r="G39" s="42">
        <f t="shared" si="2"/>
        <v>0</v>
      </c>
      <c r="H39" s="116"/>
      <c r="I39" s="32"/>
    </row>
    <row r="40" spans="1:9" s="62" customFormat="1" ht="20.25" customHeight="1" thickBot="1" x14ac:dyDescent="0.25">
      <c r="A40" s="57"/>
      <c r="B40" s="58"/>
      <c r="C40" s="59"/>
      <c r="D40" s="59"/>
      <c r="E40" s="59"/>
      <c r="F40" s="60" t="s">
        <v>53</v>
      </c>
      <c r="G40" s="45">
        <f>SUM(G30:G39)</f>
        <v>30962.79069767442</v>
      </c>
      <c r="H40" s="59"/>
      <c r="I40" s="61"/>
    </row>
    <row r="41" spans="1:9" ht="20.25" customHeight="1" thickBot="1" x14ac:dyDescent="0.25">
      <c r="A41" s="6"/>
      <c r="B41" s="46" t="s">
        <v>54</v>
      </c>
      <c r="C41" s="47"/>
      <c r="D41" s="121"/>
      <c r="E41" s="121"/>
      <c r="G41" s="47"/>
      <c r="H41" s="47"/>
      <c r="I41" s="8"/>
    </row>
    <row r="42" spans="1:9" s="25" customFormat="1" ht="39.75" customHeight="1" thickBot="1" x14ac:dyDescent="0.25">
      <c r="A42" s="6"/>
      <c r="B42" s="138" t="s">
        <v>40</v>
      </c>
      <c r="C42" s="139"/>
      <c r="D42" s="18" t="s">
        <v>55</v>
      </c>
      <c r="E42" s="19" t="s">
        <v>56</v>
      </c>
      <c r="F42" s="21" t="s">
        <v>44</v>
      </c>
      <c r="G42" s="49" t="s">
        <v>52</v>
      </c>
      <c r="H42" s="64" t="s">
        <v>46</v>
      </c>
      <c r="I42" s="24"/>
    </row>
    <row r="43" spans="1:9" ht="25.5" x14ac:dyDescent="0.2">
      <c r="A43" s="6"/>
      <c r="B43" s="166" t="s">
        <v>83</v>
      </c>
      <c r="C43" s="167"/>
      <c r="D43" s="122">
        <v>180</v>
      </c>
      <c r="E43" s="117">
        <v>31</v>
      </c>
      <c r="F43" s="103" t="s">
        <v>72</v>
      </c>
      <c r="G43" s="52">
        <f>IF(E43="","0",D43*E43)</f>
        <v>5580</v>
      </c>
      <c r="H43" s="104" t="s">
        <v>84</v>
      </c>
      <c r="I43" s="32"/>
    </row>
    <row r="44" spans="1:9" x14ac:dyDescent="0.2">
      <c r="A44" s="6"/>
      <c r="B44" s="163"/>
      <c r="C44" s="164"/>
      <c r="D44" s="123"/>
      <c r="E44" s="118"/>
      <c r="F44" s="109"/>
      <c r="G44" s="52" t="str">
        <f t="shared" ref="G44:G49" si="3">IF(E44="","0",D44*E44)</f>
        <v>0</v>
      </c>
      <c r="H44" s="110"/>
      <c r="I44" s="32"/>
    </row>
    <row r="45" spans="1:9" x14ac:dyDescent="0.2">
      <c r="A45" s="6"/>
      <c r="B45" s="163"/>
      <c r="C45" s="164"/>
      <c r="D45" s="123"/>
      <c r="E45" s="118"/>
      <c r="F45" s="109"/>
      <c r="G45" s="52" t="str">
        <f t="shared" si="3"/>
        <v>0</v>
      </c>
      <c r="H45" s="110"/>
      <c r="I45" s="32"/>
    </row>
    <row r="46" spans="1:9" x14ac:dyDescent="0.2">
      <c r="A46" s="6"/>
      <c r="B46" s="163"/>
      <c r="C46" s="164"/>
      <c r="D46" s="123"/>
      <c r="E46" s="118"/>
      <c r="F46" s="109"/>
      <c r="G46" s="52" t="str">
        <f t="shared" si="3"/>
        <v>0</v>
      </c>
      <c r="H46" s="110"/>
      <c r="I46" s="32"/>
    </row>
    <row r="47" spans="1:9" x14ac:dyDescent="0.2">
      <c r="A47" s="6"/>
      <c r="B47" s="163"/>
      <c r="C47" s="164"/>
      <c r="D47" s="123"/>
      <c r="E47" s="118"/>
      <c r="F47" s="109"/>
      <c r="G47" s="52" t="str">
        <f t="shared" si="3"/>
        <v>0</v>
      </c>
      <c r="H47" s="110"/>
      <c r="I47" s="32"/>
    </row>
    <row r="48" spans="1:9" x14ac:dyDescent="0.2">
      <c r="A48" s="6"/>
      <c r="B48" s="163"/>
      <c r="C48" s="164"/>
      <c r="D48" s="123"/>
      <c r="E48" s="118"/>
      <c r="F48" s="109"/>
      <c r="G48" s="52" t="str">
        <f t="shared" si="3"/>
        <v>0</v>
      </c>
      <c r="H48" s="104"/>
      <c r="I48" s="32"/>
    </row>
    <row r="49" spans="1:9" ht="13.5" thickBot="1" x14ac:dyDescent="0.25">
      <c r="A49" s="6"/>
      <c r="B49" s="170"/>
      <c r="C49" s="171"/>
      <c r="D49" s="124"/>
      <c r="E49" s="120"/>
      <c r="F49" s="115"/>
      <c r="G49" s="42" t="str">
        <f t="shared" si="3"/>
        <v>0</v>
      </c>
      <c r="H49" s="116"/>
      <c r="I49" s="32"/>
    </row>
    <row r="50" spans="1:9" ht="21.75" customHeight="1" thickBot="1" x14ac:dyDescent="0.25">
      <c r="A50" s="6"/>
      <c r="B50" s="7"/>
      <c r="C50" s="13"/>
      <c r="D50" s="13"/>
      <c r="E50" s="13"/>
      <c r="F50" s="60" t="s">
        <v>57</v>
      </c>
      <c r="G50" s="45">
        <f>SUM(G43:G49)</f>
        <v>5580</v>
      </c>
      <c r="H50" s="13"/>
      <c r="I50" s="32"/>
    </row>
    <row r="51" spans="1:9" ht="20.25" customHeight="1" thickBot="1" x14ac:dyDescent="0.25">
      <c r="A51" s="68"/>
      <c r="B51" s="69"/>
      <c r="C51" s="70"/>
      <c r="D51" s="125"/>
      <c r="E51" s="125"/>
      <c r="F51" s="125"/>
      <c r="G51" s="70"/>
      <c r="H51" s="70"/>
      <c r="I51" s="72"/>
    </row>
    <row r="52" spans="1:9" ht="13.5" thickBot="1" x14ac:dyDescent="0.25">
      <c r="A52" s="2"/>
      <c r="B52" s="91"/>
      <c r="C52" s="92"/>
      <c r="D52" s="92"/>
      <c r="E52" s="92"/>
      <c r="F52" s="92"/>
      <c r="G52" s="92"/>
      <c r="H52" s="92"/>
      <c r="I52" s="5"/>
    </row>
    <row r="53" spans="1:9" ht="18.75" customHeight="1" thickBot="1" x14ac:dyDescent="0.25">
      <c r="A53" s="6"/>
      <c r="B53" s="58"/>
      <c r="C53" s="146" t="s">
        <v>58</v>
      </c>
      <c r="D53" s="147"/>
      <c r="E53" s="147"/>
      <c r="F53" s="148"/>
      <c r="G53" s="73">
        <f>SUM(G26,G40,G50)</f>
        <v>209942.79069767441</v>
      </c>
      <c r="H53" s="94" t="s">
        <v>59</v>
      </c>
      <c r="I53" s="32"/>
    </row>
    <row r="54" spans="1:9" ht="11.25" customHeight="1" thickBot="1" x14ac:dyDescent="0.25">
      <c r="A54" s="6"/>
      <c r="B54" s="58"/>
      <c r="C54" s="58"/>
      <c r="D54" s="59"/>
      <c r="E54" s="59"/>
      <c r="F54" s="74"/>
      <c r="G54" s="59"/>
      <c r="H54" s="94"/>
      <c r="I54" s="32"/>
    </row>
    <row r="55" spans="1:9" ht="18.75" customHeight="1" thickBot="1" x14ac:dyDescent="0.25">
      <c r="A55" s="6"/>
      <c r="B55" s="58"/>
      <c r="C55" s="146" t="s">
        <v>60</v>
      </c>
      <c r="D55" s="147"/>
      <c r="E55" s="147"/>
      <c r="F55" s="148"/>
      <c r="G55" s="73">
        <f>G53*45.24%</f>
        <v>94978.118511627908</v>
      </c>
      <c r="H55" s="93" t="s">
        <v>61</v>
      </c>
      <c r="I55" s="32"/>
    </row>
    <row r="56" spans="1:9" ht="9.75" customHeight="1" thickBot="1" x14ac:dyDescent="0.25">
      <c r="A56" s="6"/>
      <c r="B56" s="58"/>
      <c r="C56" s="58"/>
      <c r="D56" s="59"/>
      <c r="E56" s="59"/>
      <c r="F56" s="74"/>
      <c r="G56" s="59"/>
      <c r="H56" s="94"/>
      <c r="I56" s="32"/>
    </row>
    <row r="57" spans="1:9" ht="18.75" customHeight="1" thickBot="1" x14ac:dyDescent="0.25">
      <c r="A57" s="6"/>
      <c r="B57" s="58"/>
      <c r="C57" s="172" t="s">
        <v>85</v>
      </c>
      <c r="D57" s="173"/>
      <c r="E57" s="173"/>
      <c r="F57" s="174"/>
      <c r="G57" s="95">
        <f>G53+G55</f>
        <v>304920.90920930234</v>
      </c>
      <c r="H57" s="94" t="s">
        <v>63</v>
      </c>
      <c r="I57" s="32"/>
    </row>
    <row r="58" spans="1:9" ht="11.25" customHeight="1" thickBot="1" x14ac:dyDescent="0.25">
      <c r="A58" s="6"/>
      <c r="B58" s="58"/>
      <c r="C58" s="58"/>
      <c r="D58" s="59"/>
      <c r="E58" s="59"/>
      <c r="F58" s="74"/>
      <c r="G58" s="59"/>
      <c r="H58" s="90"/>
      <c r="I58" s="32"/>
    </row>
    <row r="59" spans="1:9" ht="24" customHeight="1" thickBot="1" x14ac:dyDescent="0.25">
      <c r="A59" s="6"/>
      <c r="B59" s="58"/>
      <c r="C59" s="146" t="s">
        <v>64</v>
      </c>
      <c r="D59" s="147"/>
      <c r="E59" s="149"/>
      <c r="F59" s="126">
        <v>0.2</v>
      </c>
      <c r="G59" s="73">
        <f>F59*G57</f>
        <v>60984.181841860467</v>
      </c>
      <c r="H59" s="152" t="s">
        <v>65</v>
      </c>
      <c r="I59" s="151"/>
    </row>
    <row r="60" spans="1:9" ht="11.25" customHeight="1" thickBot="1" x14ac:dyDescent="0.25">
      <c r="A60" s="6"/>
      <c r="B60" s="58"/>
      <c r="C60" s="58"/>
      <c r="D60" s="59"/>
      <c r="E60" s="59"/>
      <c r="F60" s="74"/>
      <c r="G60" s="59"/>
      <c r="H60" s="152"/>
      <c r="I60" s="151"/>
    </row>
    <row r="61" spans="1:9" x14ac:dyDescent="0.2">
      <c r="A61" s="6"/>
      <c r="B61" s="58"/>
      <c r="C61" s="153" t="s">
        <v>66</v>
      </c>
      <c r="D61" s="154"/>
      <c r="E61" s="155"/>
      <c r="F61" s="168"/>
      <c r="G61" s="161">
        <f>F61*G57</f>
        <v>0</v>
      </c>
      <c r="H61" s="89"/>
      <c r="I61" s="32"/>
    </row>
    <row r="62" spans="1:9" ht="13.5" thickBot="1" x14ac:dyDescent="0.25">
      <c r="A62" s="6"/>
      <c r="B62" s="58"/>
      <c r="C62" s="156"/>
      <c r="D62" s="157"/>
      <c r="E62" s="158"/>
      <c r="F62" s="169"/>
      <c r="G62" s="162"/>
      <c r="H62" s="150" t="s">
        <v>67</v>
      </c>
      <c r="I62" s="151"/>
    </row>
    <row r="63" spans="1:9" ht="13.5" thickBot="1" x14ac:dyDescent="0.25">
      <c r="A63" s="68"/>
      <c r="B63" s="69"/>
      <c r="C63" s="76"/>
      <c r="D63" s="76"/>
      <c r="E63" s="76"/>
      <c r="F63" s="76"/>
      <c r="G63" s="76"/>
      <c r="H63" s="76"/>
      <c r="I63" s="77"/>
    </row>
    <row r="81" ht="15" customHeight="1" x14ac:dyDescent="0.2"/>
    <row r="90" ht="9.75" customHeight="1" x14ac:dyDescent="0.2"/>
    <row r="91" hidden="1" x14ac:dyDescent="0.2"/>
    <row r="732" ht="9" customHeight="1" x14ac:dyDescent="0.2"/>
    <row r="733" hidden="1" x14ac:dyDescent="0.2"/>
    <row r="734" hidden="1" x14ac:dyDescent="0.2"/>
  </sheetData>
  <sheetProtection formatCells="0"/>
  <mergeCells count="26">
    <mergeCell ref="C61:E62"/>
    <mergeCell ref="F61:F62"/>
    <mergeCell ref="G61:G62"/>
    <mergeCell ref="H62:I62"/>
    <mergeCell ref="B46:C46"/>
    <mergeCell ref="B47:C47"/>
    <mergeCell ref="B48:C48"/>
    <mergeCell ref="B49:C49"/>
    <mergeCell ref="C53:F53"/>
    <mergeCell ref="C55:F55"/>
    <mergeCell ref="C57:F57"/>
    <mergeCell ref="C59:E59"/>
    <mergeCell ref="H59:I60"/>
    <mergeCell ref="B45:C45"/>
    <mergeCell ref="A1:I1"/>
    <mergeCell ref="B3:C3"/>
    <mergeCell ref="D3:F3"/>
    <mergeCell ref="B4:C4"/>
    <mergeCell ref="D4:F4"/>
    <mergeCell ref="B5:C5"/>
    <mergeCell ref="D5:F5"/>
    <mergeCell ref="B7:C7"/>
    <mergeCell ref="B8:C8"/>
    <mergeCell ref="B42:C42"/>
    <mergeCell ref="B43:C43"/>
    <mergeCell ref="B44:C44"/>
  </mergeCells>
  <dataValidations disablePrompts="1" count="3">
    <dataValidation errorStyle="warning" allowBlank="1" showInputMessage="1" showErrorMessage="1" sqref="D8"/>
    <dataValidation type="date" allowBlank="1" showInputMessage="1" showErrorMessage="1" errorTitle="Fel format" error="Måste vara_x000a_ÅÅÅÅ-MM-DD" promptTitle="ÅÅÅÅ-MM-DD" sqref="E7:F8 D7">
      <formula1>40179</formula1>
      <formula2>47848</formula2>
    </dataValidation>
    <dataValidation type="decimal" allowBlank="1" showInputMessage="1" showErrorMessage="1" errorTitle="Ogiltigt värde" error="Endast 15% eller 20% är tillåtet." promptTitle="OBS!" prompt="Endast 15% eller 20% är valbart, se beslut om stöd." sqref="F59">
      <formula1>0.15</formula1>
      <formula2>0.2</formula2>
    </dataValidation>
  </dataValidations>
  <printOptions horizontalCentered="1" verticalCentered="1"/>
  <pageMargins left="0.39370078740157483" right="0.39370078740157483" top="0.47244094488188981" bottom="0.59055118110236227" header="0.31496062992125984" footer="0.23622047244094491"/>
  <pageSetup paperSize="9" scale="72"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6.1.1. Ä 2019-888</Diarienummer>
    <G_x00e4_llandeversion xmlns="7c4da9c8-694d-4ee0-aca6-82ab5b85be04">1.3</G_x00e4_llandeversion>
    <Platspublicerad xmlns="7c4da9c8-694d-4ee0-aca6-82ab5b85be04">Externa webben</Platspublicerad>
    <Beslutaddatum xmlns="7c4da9c8-694d-4ee0-aca6-82ab5b85be04">2019-12-11T08:00:00+00:00</Beslutaddatum>
    <St_x00f6_dtyp xmlns="7c4da9c8-694d-4ee0-aca6-82ab5b85be04">ERUF - Regionala</St_x00f6_dtyp>
    <Status xmlns="7c4da9c8-694d-4ee0-aca6-82ab5b85be04">Gällande</Status>
    <Anteckning xmlns="7c4da9c8-694d-4ee0-aca6-82ab5b85be04" xsi:nil="true"/>
    <TaxCatchAll xmlns="17c6f7ac-0690-44eb-b0b7-6a0a1ed295d9" xsi:nil="true"/>
    <lcf76f155ced4ddcb4097134ff3c332f xmlns="7c4da9c8-694d-4ee0-aca6-82ab5b85be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26" ma:contentTypeDescription="Skapa ett nytt dokument." ma:contentTypeScope="" ma:versionID="30d98b2d1f2751f92740018ca1ead05e">
  <xsd:schema xmlns:xsd="http://www.w3.org/2001/XMLSchema" xmlns:xs="http://www.w3.org/2001/XMLSchema" xmlns:p="http://schemas.microsoft.com/office/2006/metadata/properties" xmlns:ns2="7c4da9c8-694d-4ee0-aca6-82ab5b85be04" xmlns:ns3="17c6f7ac-0690-44eb-b0b7-6a0a1ed295d9" targetNamespace="http://schemas.microsoft.com/office/2006/metadata/properties" ma:root="true" ma:fieldsID="91b802141ae9221eb9484e17f529da86" ns2:_="" ns3:_="">
    <xsd:import namespace="7c4da9c8-694d-4ee0-aca6-82ab5b85be04"/>
    <xsd:import namespace="17c6f7ac-0690-44eb-b0b7-6a0a1ed295d9"/>
    <xsd:element name="properties">
      <xsd:complexType>
        <xsd:sequence>
          <xsd:element name="documentManagement">
            <xsd:complexType>
              <xsd:all>
                <xsd:element ref="ns2:Ansvarig" minOccurs="0"/>
                <xsd:element ref="ns2:Anteckning" minOccurs="0"/>
                <xsd:element ref="ns2:Diarienummer" minOccurs="0"/>
                <xsd:element ref="ns2:Typavdokument" minOccurs="0"/>
                <xsd:element ref="ns2:G_x00e4_llandeversion" minOccurs="0"/>
                <xsd:element ref="ns2:Platspublicerad" minOccurs="0"/>
                <xsd:element ref="ns2:Beslutaddatum" minOccurs="0"/>
                <xsd:element ref="ns2:St_x00f6_dtyp" minOccurs="0"/>
                <xsd:element ref="ns2:Status"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2:MediaServiceGenerationTime" minOccurs="0"/>
                <xsd:element ref="ns2:MediaServiceEventHashCode" minOccurs="0"/>
                <xsd:element ref="ns3:SharedWithDetails" minOccurs="0"/>
                <xsd:element ref="ns2:MediaServiceMetadata"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Ansvarig" ma:index="2" nillable="true" ma:displayName="Ansvarig" ma:description="Ansvarig för mappens innehåll och struktur" ma:list="UserInfo" ma:SharePointGroup="0" ma:internalName="Ansvarig"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teckning" ma:index="3" nillable="true" ma:displayName="Anteckning" ma:internalName="Anteckning" ma:readOnly="false">
      <xsd:simpleType>
        <xsd:restriction base="dms:Text">
          <xsd:maxLength value="255"/>
        </xsd:restriction>
      </xsd:simpleType>
    </xsd:element>
    <xsd:element name="Diarienummer" ma:index="4" nillable="true" ma:displayName="Diarienummer" ma:description="Ange diarienummer" ma:format="Dropdown" ma:internalName="Diarienummer" ma:readOnly="false">
      <xsd:simpleType>
        <xsd:restriction base="dms:Text">
          <xsd:maxLength value="255"/>
        </xsd:restriction>
      </xsd:simpleType>
    </xsd:element>
    <xsd:element name="Typavdokument" ma:index="5" nillable="true" ma:displayName="Typ av dokument" ma:format="Dropdown" ma:internalName="Typavdokument" ma:readOnly="false">
      <xsd:simpleType>
        <xsd:restriction base="dms:Choice">
          <xsd:enumeration value="Dokument"/>
          <xsd:enumeration value="Mall"/>
        </xsd:restriction>
      </xsd:simpleType>
    </xsd:element>
    <xsd:element name="G_x00e4_llandeversion" ma:index="6" nillable="true" ma:displayName="Versionsnummer" ma:format="Dropdown" ma:internalName="G_x00e4_llandeversion" ma:readOnly="false">
      <xsd:simpleType>
        <xsd:restriction base="dms:Text">
          <xsd:maxLength value="255"/>
        </xsd:restriction>
      </xsd:simpleType>
    </xsd:element>
    <xsd:element name="Platspublicerad" ma:index="7" nillable="true" ma:displayName="Plats publicerad" ma:format="Dropdown" ma:internalName="Platspublicerad" ma:readOnly="false">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8" nillable="true" ma:displayName="Beslutad datum" ma:description="Ange det datum då gällande version beslutades" ma:format="DateOnly" ma:internalName="Beslutaddatum" ma:readOnly="false">
      <xsd:simpleType>
        <xsd:restriction base="dms:DateTime"/>
      </xsd:simpleType>
    </xsd:element>
    <xsd:element name="St_x00f6_dtyp" ma:index="9" nillable="true" ma:displayName="Stödtyp" ma:description="Ange stödtyp" ma:format="Dropdown" ma:internalName="St_x00f6_dtyp">
      <xsd:simpleType>
        <xsd:restriction base="dms:Choice">
          <xsd:enumeration value="ERUF - Regionala 14-20"/>
          <xsd:enumeration value="ERUF - ÖKS 14-20"/>
          <xsd:enumeration value="Nationella projektmedel"/>
          <xsd:enumeration value="Verksamhetsbidrag"/>
          <xsd:enumeration value="Företagsstöd"/>
          <xsd:enumeration value="Landsbygdsprogrammet"/>
          <xsd:enumeration value="Alla"/>
        </xsd:restriction>
      </xsd:simpleType>
    </xsd:element>
    <xsd:element name="Status" ma:index="10" nillable="true" ma:displayName="Status" ma:description="Ange dokumentets status" ma:format="Dropdown" ma:internalName="Status" ma:readOnly="false">
      <xsd:simpleType>
        <xsd:restriction base="dms:Choice">
          <xsd:enumeration value="Under arbete"/>
          <xsd:enumeration value="Gällande"/>
          <xsd:enumeration value="Arkiverad"/>
        </xsd:restriction>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OCR" ma:index="13" nillable="true" ma:displayName="MediaServiceOCR"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6" nillable="true" ma:displayName="MediaServiceLocation" ma:hidden="true"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hidden="true" ma:internalName="MediaServiceKeyPoint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Bildmarkeringar" ma:readOnly="false" ma:fieldId="{5cf76f15-5ced-4ddc-b409-7134ff3c332f}" ma:taxonomyMulti="true" ma:sspId="5b45415a-8733-456d-9523-553acdece0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21" nillable="true" ma:displayName="Dela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lat med information" ma:hidden="true" ma:internalName="SharedWithDetails" ma:readOnly="true">
      <xsd:simpleType>
        <xsd:restriction base="dms:Note"/>
      </xsd:simpleType>
    </xsd:element>
    <xsd:element name="TaxCatchAll" ma:index="32" nillable="true" ma:displayName="Taxonomy Catch All Column" ma:hidden="true" ma:list="{d996a6f1-10a0-4d80-8433-d4a7bb0301c4}" ma:internalName="TaxCatchAll" ma:showField="CatchAllData" ma:web="17c6f7ac-0690-44eb-b0b7-6a0a1ed295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2.xml><?xml version="1.0" encoding="utf-8"?>
<ds:datastoreItem xmlns:ds="http://schemas.openxmlformats.org/officeDocument/2006/customXml" ds:itemID="{784AA715-E99C-48AE-A5FD-2EFBDC141A16}">
  <ds:schemaRefs>
    <ds:schemaRef ds:uri="7c4da9c8-694d-4ee0-aca6-82ab5b85be04"/>
    <ds:schemaRef ds:uri="http://purl.org/dc/elements/1.1/"/>
    <ds:schemaRef ds:uri="http://schemas.microsoft.com/office/2006/metadata/properties"/>
    <ds:schemaRef ds:uri="http://purl.org/dc/terms/"/>
    <ds:schemaRef ds:uri="17c6f7ac-0690-44eb-b0b7-6a0a1ed295d9"/>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C79A8D3-BA48-4743-B193-FB425A4B2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da9c8-694d-4ee0-aca6-82ab5b85be04"/>
    <ds:schemaRef ds:uri="17c6f7ac-0690-44eb-b0b7-6a0a1ed295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Anvisningar</vt:lpstr>
      <vt:lpstr>Sammanställning</vt:lpstr>
      <vt:lpstr>Exempel på sammanställning</vt:lpstr>
      <vt:lpstr>Anvisningar!Utskriftsområde</vt:lpstr>
      <vt:lpstr>'Exempel på sammanställning'!Utskriftsområde</vt:lpstr>
      <vt:lpstr>Sammanställning!Utskriftsområde</vt:lpstr>
    </vt:vector>
  </TitlesOfParts>
  <Manager/>
  <Company>Tillväxtverket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Katarina Rydén</dc:creator>
  <cp:keywords/>
  <dc:description/>
  <cp:lastModifiedBy>magtil</cp:lastModifiedBy>
  <cp:revision/>
  <dcterms:created xsi:type="dcterms:W3CDTF">2011-02-22T14:32:14Z</dcterms:created>
  <dcterms:modified xsi:type="dcterms:W3CDTF">2023-10-19T05:52:50Z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y fmtid="{D5CDD505-2E9C-101B-9397-08002B2CF9AE}" pid="4" name="MediaServiceImageTags">
    <vt:lpwstr/>
  </property>
</Properties>
</file>